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Feuille1!$A$1:$AP$60;Feuille1!$AQ$1:$BD$60</definedName>
    <definedName function="false" hidden="false" localSheetId="0" name="_xlnm.Print_Titles" vbProcedure="false">Feuille1!$A:$I</definedName>
    <definedName function="false" hidden="false" localSheetId="0" name="_xlnm.Print_Area" vbProcedure="false">Feuille1!$A$2:$AP$140;Feuille1!$AQ$2:$BU$133</definedName>
    <definedName function="false" hidden="false" localSheetId="0" name="_xlnm.Print_Titles" vbProcedure="false">Feuille1!$A:$D;Feuille1!$2:$133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<sst xmlns="http://schemas.openxmlformats.org/spreadsheetml/2006/main" count="476" uniqueCount="256">
  <si>
    <t xml:space="preserve">Commande du 8 janvier
Livrée le 12 février</t>
  </si>
  <si>
    <t xml:space="preserve">Fournisseurs</t>
  </si>
  <si>
    <t xml:space="preserve">Amélie</t>
  </si>
  <si>
    <t xml:space="preserve">Emmanuelle</t>
  </si>
  <si>
    <t xml:space="preserve">Isabelle (Parents)</t>
  </si>
  <si>
    <t xml:space="preserve">Isabelle &amp; François</t>
  </si>
  <si>
    <t xml:space="preserve">Martine &amp; François</t>
  </si>
  <si>
    <t xml:space="preserve">Martine et Serge</t>
  </si>
  <si>
    <t xml:space="preserve">Michelle</t>
  </si>
  <si>
    <t xml:space="preserve">Catherine &amp; Pierre</t>
  </si>
  <si>
    <t xml:space="preserve">Catou &amp; Daniel</t>
  </si>
  <si>
    <t xml:space="preserve">Christophe</t>
  </si>
  <si>
    <t xml:space="preserve">Fabienne</t>
  </si>
  <si>
    <t xml:space="preserve">Marie</t>
  </si>
  <si>
    <t xml:space="preserve">Nolwenn (Parents)</t>
  </si>
  <si>
    <t xml:space="preserve">Nolwenn &amp; Pierre</t>
  </si>
  <si>
    <t xml:space="preserve">Thomas &amp; Magalie</t>
  </si>
  <si>
    <t xml:space="preserve">TerraLibra</t>
  </si>
  <si>
    <t xml:space="preserve">Quantité à commander</t>
  </si>
  <si>
    <t xml:space="preserve">Lancelot</t>
  </si>
  <si>
    <t xml:space="preserve">Trémoureux</t>
  </si>
  <si>
    <t xml:space="preserve">Le Ch. Com.</t>
  </si>
  <si>
    <t xml:space="preserve">Lot : quantité inséparable (12 bouteilles, 5kg vrac, bidon de 5 littres, …)</t>
  </si>
  <si>
    <t xml:space="preserve">Cond : conditionnement de la commande (on peut prendre la moitié)</t>
  </si>
  <si>
    <t xml:space="preserve"> </t>
  </si>
  <si>
    <t xml:space="preserve">Ne modifier que les cases sur fond jaune/orange</t>
  </si>
  <si>
    <t xml:space="preserve">Total TTC</t>
  </si>
  <si>
    <t xml:space="preserve">Fourn.</t>
  </si>
  <si>
    <t xml:space="preserve">Cat.</t>
  </si>
  <si>
    <t xml:space="preserve">Réf</t>
  </si>
  <si>
    <t xml:space="preserve">Article</t>
  </si>
  <si>
    <t xml:space="preserve">Prix
Lot</t>
  </si>
  <si>
    <t xml:space="preserve">Prix
Kg, …</t>
  </si>
  <si>
    <t xml:space="preserve">Lot</t>
  </si>
  <si>
    <t xml:space="preserve">Vérif
Lot</t>
  </si>
  <si>
    <t xml:space="preserve">Cond</t>
  </si>
  <si>
    <t xml:space="preserve">Vérif
Cond</t>
  </si>
  <si>
    <t xml:space="preserve">.</t>
  </si>
  <si>
    <t xml:space="preserve">Total
Kg, …</t>
  </si>
  <si>
    <t xml:space="preserve">Prix</t>
  </si>
  <si>
    <t xml:space="preserve">Bois. Ch.</t>
  </si>
  <si>
    <t xml:space="preserve">AS-10003</t>
  </si>
  <si>
    <t xml:space="preserve">Café El Palomar 100% arabica grains kg Bio</t>
  </si>
  <si>
    <t xml:space="preserve">AS-10001</t>
  </si>
  <si>
    <t xml:space="preserve">Café El Palomar 100% arabica moulu 250g</t>
  </si>
  <si>
    <t xml:space="preserve">AO-0003</t>
  </si>
  <si>
    <t xml:space="preserve">Maté vert nature en feuilles 100g</t>
  </si>
  <si>
    <t xml:space="preserve">AT-0301</t>
  </si>
  <si>
    <t xml:space="preserve">Rooïbos agrumes infusettes 20 x 1,6g Bio</t>
  </si>
  <si>
    <t xml:space="preserve">AT-0111</t>
  </si>
  <si>
    <t xml:space="preserve">Thé noir Breakfast en feuilles 100 g Bio</t>
  </si>
  <si>
    <t xml:space="preserve">AT-0102</t>
  </si>
  <si>
    <t xml:space="preserve">Thé noir Earl Grey infusettes 20 x 2g Bio</t>
  </si>
  <si>
    <t xml:space="preserve">AT-0203</t>
  </si>
  <si>
    <t xml:space="preserve">Thé vert Goût russe infusettes 20 x 2g</t>
  </si>
  <si>
    <t xml:space="preserve">AT-0223</t>
  </si>
  <si>
    <t xml:space="preserve">Thé vert mangue Jardin des îles en feuilles 100 g bio</t>
  </si>
  <si>
    <t xml:space="preserve">AT-0401</t>
  </si>
  <si>
    <t xml:space="preserve">Tisane Sérénité infusettes 20x1,5g Bio*</t>
  </si>
  <si>
    <t xml:space="preserve">Bois. Fr.</t>
  </si>
  <si>
    <t xml:space="preserve">Bière (carton de 24 en assortiment)</t>
  </si>
  <si>
    <t xml:space="preserve">Bière Télendu 75cl</t>
  </si>
  <si>
    <t xml:space="preserve">Breiz Cola de 1,5 l</t>
  </si>
  <si>
    <t xml:space="preserve">Breiz Cola de 33cl</t>
  </si>
  <si>
    <t xml:space="preserve">Breiz Tea de 33cl</t>
  </si>
  <si>
    <t xml:space="preserve">Limonade</t>
  </si>
  <si>
    <t xml:space="preserve">Aug’ancienne (rousse)</t>
  </si>
  <si>
    <t xml:space="preserve">l'Auganaise triple</t>
  </si>
  <si>
    <t xml:space="preserve">La Camber bière noire d'après le travail 4,5%</t>
  </si>
  <si>
    <t xml:space="preserve">La Chervad bière blonde de repas 4,5%</t>
  </si>
  <si>
    <t xml:space="preserve">La Filaj bière rousse de veillée 4,8%</t>
  </si>
  <si>
    <t xml:space="preserve">terraLibra</t>
  </si>
  <si>
    <t xml:space="preserve">AK-0012</t>
  </si>
  <si>
    <t xml:space="preserve">Jus d'hibiscus au gingembre (bissap) 1 litre Bio</t>
  </si>
  <si>
    <t xml:space="preserve">6</t>
  </si>
  <si>
    <t xml:space="preserve">AA-0001</t>
  </si>
  <si>
    <t xml:space="preserve">Philtre d'Amour (Pomme/citron/cassis/épices) 75 cl Bio*</t>
  </si>
  <si>
    <t xml:space="preserve">Choco</t>
  </si>
  <si>
    <t xml:space="preserve">AS-22062</t>
  </si>
  <si>
    <t xml:space="preserve">Cacao (variété criollo) pur en poudre  1 kg Bio</t>
  </si>
  <si>
    <t xml:space="preserve">AS-22061</t>
  </si>
  <si>
    <t xml:space="preserve">Cacao (variété criollo) pur en poudre 250g Bio</t>
  </si>
  <si>
    <t xml:space="preserve">AS-22023</t>
  </si>
  <si>
    <t xml:space="preserve">Palets de chocolat au lait 40% cacao vrac  2 kg Bio</t>
  </si>
  <si>
    <t xml:space="preserve">AS-22021</t>
  </si>
  <si>
    <t xml:space="preserve">Palets de chocolat noir 63% cacao vrac  2 kg Bio</t>
  </si>
  <si>
    <t xml:space="preserve">AS-22022</t>
  </si>
  <si>
    <t xml:space="preserve">Palets de chocolat noir 70% cacao vrac 2 kg Bio</t>
  </si>
  <si>
    <t xml:space="preserve">Divers</t>
  </si>
  <si>
    <t xml:space="preserve">AP-0071</t>
  </si>
  <si>
    <t xml:space="preserve">Dolmas Feuilles de vigne 280g Bio</t>
  </si>
  <si>
    <t xml:space="preserve">AL-GO003</t>
  </si>
  <si>
    <t xml:space="preserve">Flocons de sarrasin (sans gluten) 500g</t>
  </si>
  <si>
    <t xml:space="preserve">AL-CG023</t>
  </si>
  <si>
    <t xml:space="preserve">Houmous au cumin 180g Bio</t>
  </si>
  <si>
    <t xml:space="preserve">AL-GO043</t>
  </si>
  <si>
    <t xml:space="preserve">Mops miel (boules de maïs au miel) 375g Bio</t>
  </si>
  <si>
    <t xml:space="preserve">CS-0111</t>
  </si>
  <si>
    <t xml:space="preserve">Nigari - chlorure de magnésium 200g</t>
  </si>
  <si>
    <t xml:space="preserve">AI-1006</t>
  </si>
  <si>
    <t xml:space="preserve">Passata de tomates IRIS 500g Bio*</t>
  </si>
  <si>
    <t xml:space="preserve">AE-1403</t>
  </si>
  <si>
    <t xml:space="preserve">Pâté végétal tomate olives 100g Bio*</t>
  </si>
  <si>
    <t xml:space="preserve">AL-GO002</t>
  </si>
  <si>
    <t xml:space="preserve">Petits flocons d'avoine 500g</t>
  </si>
  <si>
    <t xml:space="preserve">AI-1001</t>
  </si>
  <si>
    <t xml:space="preserve">Puple de tomates nature IRIS 340g Bio*</t>
  </si>
  <si>
    <t xml:space="preserve">AL-BO007</t>
  </si>
  <si>
    <t xml:space="preserve">Rillettes de sardines aux algues 100g</t>
  </si>
  <si>
    <t xml:space="preserve">AL-BO006</t>
  </si>
  <si>
    <t xml:space="preserve">Rillettes de saumon aux algues 100g</t>
  </si>
  <si>
    <t xml:space="preserve">12</t>
  </si>
  <si>
    <t xml:space="preserve">CD-0001</t>
  </si>
  <si>
    <t xml:space="preserve">Savon d'Alep "Mumtaz" véritable / Syrie 200g</t>
  </si>
  <si>
    <t xml:space="preserve">CS-0201</t>
  </si>
  <si>
    <t xml:space="preserve">Savon noir 3 Abeilles 1 litre Bio</t>
  </si>
  <si>
    <t xml:space="preserve">CS-0202</t>
  </si>
  <si>
    <t xml:space="preserve">Savon noir 3 Abeilles bidon de 5 litres Bio</t>
  </si>
  <si>
    <t xml:space="preserve">AP-0061</t>
  </si>
  <si>
    <t xml:space="preserve">Tomates séchées à l'huile d'olive 240g Bio</t>
  </si>
  <si>
    <t xml:space="preserve">Epice</t>
  </si>
  <si>
    <t xml:space="preserve">AP- 0312</t>
  </si>
  <si>
    <t xml:space="preserve">Bouillon de poule en poudre 125g Bio</t>
  </si>
  <si>
    <t xml:space="preserve">AE-1002</t>
  </si>
  <si>
    <t xml:space="preserve">Cannelle en poudre vrac 500g Bio</t>
  </si>
  <si>
    <t xml:space="preserve">AE-1321</t>
  </si>
  <si>
    <t xml:space="preserve">Herbes de Provence 25g Bio</t>
  </si>
  <si>
    <t xml:space="preserve">AP-0511</t>
  </si>
  <si>
    <t xml:space="preserve">Ketchup 500 ml Bio</t>
  </si>
  <si>
    <t xml:space="preserve">AL-BO001</t>
  </si>
  <si>
    <t xml:space="preserve">Moutarde aux algues 200g</t>
  </si>
  <si>
    <t xml:space="preserve">AP-0072</t>
  </si>
  <si>
    <t xml:space="preserve">Poivrons rouges grillés en saumure 615g Bio</t>
  </si>
  <si>
    <t xml:space="preserve">AP-0121</t>
  </si>
  <si>
    <t xml:space="preserve">Vinaigre balsamique 50cl Bio</t>
  </si>
  <si>
    <t xml:space="preserve">Farine</t>
  </si>
  <si>
    <t xml:space="preserve">AS-50030</t>
  </si>
  <si>
    <t xml:space="preserve">Farine d'amarante 500g</t>
  </si>
  <si>
    <t xml:space="preserve">AL-JC435</t>
  </si>
  <si>
    <t xml:space="preserve">Farine d’épeautre T80 5 kg Bio</t>
  </si>
  <si>
    <t xml:space="preserve">AL-JC425</t>
  </si>
  <si>
    <t xml:space="preserve">Farine de blé T65 vrac 5 kg Bio</t>
  </si>
  <si>
    <t xml:space="preserve">AL-JC451</t>
  </si>
  <si>
    <t xml:space="preserve">Farine de chanvre 500g *** plus de référence ***</t>
  </si>
  <si>
    <t xml:space="preserve">AS-50003</t>
  </si>
  <si>
    <t xml:space="preserve">Farine de quinoa 500g</t>
  </si>
  <si>
    <t xml:space="preserve">AL-JC441</t>
  </si>
  <si>
    <t xml:space="preserve">Farine de riz de Camargue 1 kg</t>
  </si>
  <si>
    <t xml:space="preserve">AL-JC443</t>
  </si>
  <si>
    <t xml:space="preserve">Farine de riz de Camargue 3 kg</t>
  </si>
  <si>
    <t xml:space="preserve">AP-0330</t>
  </si>
  <si>
    <t xml:space="preserve">préparation pain sans gluten *** plus de référence ***</t>
  </si>
  <si>
    <t xml:space="preserve">Farine de Blé noir 1Kg</t>
  </si>
  <si>
    <t xml:space="preserve">Farine de Blé noir 5Kg</t>
  </si>
  <si>
    <t xml:space="preserve">Sac de 1kg de Farine de Froment T60</t>
  </si>
  <si>
    <t xml:space="preserve">Sac de 1kg de Farine de Froment T80</t>
  </si>
  <si>
    <t xml:space="preserve">Sac de 5kg de Farine de Froment T60</t>
  </si>
  <si>
    <t xml:space="preserve">Sac de 5kg de Farine de Froment T80</t>
  </si>
  <si>
    <t xml:space="preserve">Féculant</t>
  </si>
  <si>
    <t xml:space="preserve">AP-0634</t>
  </si>
  <si>
    <t xml:space="preserve">Boulgour vrac 5kg Bio*</t>
  </si>
  <si>
    <t xml:space="preserve">AP-0632</t>
  </si>
  <si>
    <t xml:space="preserve">Couscous blanc vrac 5 kg Bio</t>
  </si>
  <si>
    <t xml:space="preserve">AP-0654</t>
  </si>
  <si>
    <t xml:space="preserve">Lasagnes maïs et riz "sans gluten" 250g Bio</t>
  </si>
  <si>
    <t xml:space="preserve">AL-PF018</t>
  </si>
  <si>
    <t xml:space="preserve">Penne rigate 1/2 complète vrac 5 kg Bio</t>
  </si>
  <si>
    <t xml:space="preserve">AS-50005</t>
  </si>
  <si>
    <t xml:space="preserve">Quinoa vrac 5 kg Bio</t>
  </si>
  <si>
    <t xml:space="preserve">AE-2002</t>
  </si>
  <si>
    <t xml:space="preserve">Riz basmati blanc vrac 5kg Bio</t>
  </si>
  <si>
    <t xml:space="preserve">AE-2012</t>
  </si>
  <si>
    <t xml:space="preserve">Riz basmati semi-complet vrac 5kg</t>
  </si>
  <si>
    <t xml:space="preserve">AL-BE105</t>
  </si>
  <si>
    <t xml:space="preserve">Riz long blanc de Camargue vrac 5 kg Bio*</t>
  </si>
  <si>
    <t xml:space="preserve">AL-BE115</t>
  </si>
  <si>
    <t xml:space="preserve">Riz semi-complet de Camargue vrac 5 kg</t>
  </si>
  <si>
    <t xml:space="preserve">AL-PF012</t>
  </si>
  <si>
    <t xml:space="preserve">Sac de 3kg de tagliatelles semi-complète</t>
  </si>
  <si>
    <t xml:space="preserve">AL-PF015</t>
  </si>
  <si>
    <t xml:space="preserve">Spaghetti nid nature vrac 3 kg Bio</t>
  </si>
  <si>
    <t xml:space="preserve">AL-PF011</t>
  </si>
  <si>
    <t xml:space="preserve">Tagliatelles natures vrac 3 kg Bio*</t>
  </si>
  <si>
    <t xml:space="preserve">AL-PF014</t>
  </si>
  <si>
    <t xml:space="preserve">Torsades 1/2 complète vrac 5 kg Bio</t>
  </si>
  <si>
    <t xml:space="preserve">AL-PF016</t>
  </si>
  <si>
    <t xml:space="preserve">Torsades vrac 5 kg Bio</t>
  </si>
  <si>
    <t xml:space="preserve">Huile</t>
  </si>
  <si>
    <t xml:space="preserve">AC-10203</t>
  </si>
  <si>
    <t xml:space="preserve">Huile d'olive extra vierge (bidon métal) 2,5 litres Bio</t>
  </si>
  <si>
    <t xml:space="preserve">AC-10201</t>
  </si>
  <si>
    <t xml:space="preserve">Huile d'olive extra vierge (bidon métal) 5 litres Bio</t>
  </si>
  <si>
    <t xml:space="preserve">AL-JC101</t>
  </si>
  <si>
    <t xml:space="preserve">Huile de colza 1 litreBio</t>
  </si>
  <si>
    <t xml:space="preserve">AL-JC102</t>
  </si>
  <si>
    <t xml:space="preserve">Huile de colza 3 litres Bio</t>
  </si>
  <si>
    <t xml:space="preserve">AL-JC002</t>
  </si>
  <si>
    <t xml:space="preserve">Huile de tournesol 3 litres Bio</t>
  </si>
  <si>
    <t xml:space="preserve">Sec</t>
  </si>
  <si>
    <t xml:space="preserve">AP-0005</t>
  </si>
  <si>
    <t xml:space="preserve">Abricots secs entiers cal.3 sachets 250g Bio</t>
  </si>
  <si>
    <t xml:space="preserve">AP-0021</t>
  </si>
  <si>
    <t xml:space="preserve">Amandes complètes250g Bio</t>
  </si>
  <si>
    <t xml:space="preserve">AP-0015</t>
  </si>
  <si>
    <t xml:space="preserve">Dattes séchées deglet nour barquette 250g Bio</t>
  </si>
  <si>
    <t xml:space="preserve">AK-0002</t>
  </si>
  <si>
    <t xml:space="preserve">Fleurs d'hibiscus séchées 500g Bio</t>
  </si>
  <si>
    <t xml:space="preserve">AL-GO091</t>
  </si>
  <si>
    <t xml:space="preserve">Graines de courges grillées 75g Bio *** plus de référence ***</t>
  </si>
  <si>
    <t xml:space="preserve">AP-0103</t>
  </si>
  <si>
    <t xml:space="preserve">Graines de courges grillées vrac 5 kg Bio*</t>
  </si>
  <si>
    <t xml:space="preserve">L-JC503</t>
  </si>
  <si>
    <t xml:space="preserve">Graines de lin brun 500g Bio</t>
  </si>
  <si>
    <t xml:space="preserve">AS-50021</t>
  </si>
  <si>
    <t xml:space="preserve">Graines de sésame décortiqué 100g Bio*</t>
  </si>
  <si>
    <t xml:space="preserve">AL-AS052</t>
  </si>
  <si>
    <t xml:space="preserve">Gros sel de Guérande sec à moudre vrac 2,5kg</t>
  </si>
  <si>
    <t xml:space="preserve">AL-SG029</t>
  </si>
  <si>
    <t xml:space="preserve">Haricots rouges kidney Vendée vrac 10 kg Bio*</t>
  </si>
  <si>
    <t xml:space="preserve">AL-QS001</t>
  </si>
  <si>
    <t xml:space="preserve">Lentilles vertes - France 500g Bio</t>
  </si>
  <si>
    <t xml:space="preserve">AD-0011</t>
  </si>
  <si>
    <t xml:space="preserve">Lentilles vertes - France vrac 5kg Bio *** plus de référence ***</t>
  </si>
  <si>
    <t xml:space="preserve">AJ-0016</t>
  </si>
  <si>
    <t xml:space="preserve">Mangues séchées "Brooks" 100g Bio*</t>
  </si>
  <si>
    <r>
      <rPr>
        <sz val="10"/>
        <rFont val="Arial"/>
        <family val="2"/>
      </rPr>
      <t xml:space="preserve">pois cassés </t>
    </r>
    <r>
      <rPr>
        <sz val="10"/>
        <color rgb="FFCE181E"/>
        <rFont val="Arial"/>
        <family val="2"/>
      </rPr>
      <t xml:space="preserve">*** plus de référence ***</t>
    </r>
  </si>
  <si>
    <t xml:space="preserve">AL-QS016</t>
  </si>
  <si>
    <t xml:space="preserve">Pois chiches vrac 5 kg Bio*</t>
  </si>
  <si>
    <t xml:space="preserve">AP-0001</t>
  </si>
  <si>
    <t xml:space="preserve">Raisins secs Sultanines Demeter 250g Bio</t>
  </si>
  <si>
    <t xml:space="preserve">AL-BE135</t>
  </si>
  <si>
    <t xml:space="preserve">Riz ROND blanc de Camargue vrac 5 kg Bio*</t>
  </si>
  <si>
    <t xml:space="preserve">Terra Libra</t>
  </si>
  <si>
    <t xml:space="preserve">Sucre</t>
  </si>
  <si>
    <t xml:space="preserve">AC-10305</t>
  </si>
  <si>
    <t xml:space="preserve">Sucre de canne blond Paraguay 5kg </t>
  </si>
  <si>
    <t xml:space="preserve">AC-10307</t>
  </si>
  <si>
    <t xml:space="preserve">Sucre de canne blond morceaux non emballé vrac 5kg Bio*</t>
  </si>
  <si>
    <t xml:space="preserve">AC-10304</t>
  </si>
  <si>
    <t xml:space="preserve">Sucre de canne blond Paraguay vrac 25kg Bio*</t>
  </si>
  <si>
    <t xml:space="preserve">AP-0111</t>
  </si>
  <si>
    <t xml:space="preserve">Sucre de canne Rapadura 500g Bio</t>
  </si>
  <si>
    <t xml:space="preserve">KerDroguen</t>
  </si>
  <si>
    <t xml:space="preserve">Volaille</t>
  </si>
  <si>
    <t xml:space="preserve">Aiguillettes par paquet de 4  (32 €/kg)</t>
  </si>
  <si>
    <t xml:space="preserve">Canette (11 €/kg)</t>
  </si>
  <si>
    <t xml:space="preserve">Confit de canard pour 4</t>
  </si>
  <si>
    <t xml:space="preserve">Foie gras 180g</t>
  </si>
  <si>
    <t xml:space="preserve">Foie gras 250g</t>
  </si>
  <si>
    <t xml:space="preserve">Foie gras 400g</t>
  </si>
  <si>
    <t xml:space="preserve">Graisse de canard pot 700g </t>
  </si>
  <si>
    <t xml:space="preserve">Magret (19,10 €/kg)</t>
  </si>
  <si>
    <t xml:space="preserve">Pintade 1,5kg (11,30 €/kg)</t>
  </si>
  <si>
    <t xml:space="preserve">Poulets moyen de1,4kg à 2,3kg (10,10 €/kg)</t>
  </si>
  <si>
    <t xml:space="preserve">Rillettes de poulet 5 baies 160g</t>
  </si>
  <si>
    <t xml:space="preserve">Rillettes de poulet piment d’Espelette160g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</si>
</sst>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C];[RED]\-#,##0.00\ [$€-40C]"/>
    <numFmt numFmtId="166" formatCode="@"/>
    <numFmt numFmtId="167" formatCode="DD/MM/YY"/>
    <numFmt numFmtId="168" formatCode="0.00%"/>
    <numFmt numFmtId="169" formatCode="0.00"/>
  </numFmts>
  <fonts count="4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FreeSans"/>
      <family val="2"/>
    </font>
    <font>
      <u val="single"/>
      <sz val="10"/>
      <name val="FreeSans"/>
      <family val="2"/>
    </font>
    <font>
      <sz val="10"/>
      <color rgb="FF808080"/>
      <name val="Arial"/>
      <family val="2"/>
    </font>
    <font>
      <b val="true"/>
      <sz val="10"/>
      <name val="Arial"/>
      <family val="2"/>
    </font>
    <font>
      <sz val="10"/>
      <color rgb="FF008000"/>
      <name val="Arial"/>
      <family val="2"/>
    </font>
    <font>
      <b val="true"/>
      <sz val="8"/>
      <name val="Arial"/>
      <family val="2"/>
    </font>
    <font>
      <b val="true"/>
      <sz val="12"/>
      <name val="Arial"/>
      <family val="2"/>
    </font>
    <font>
      <b val="true"/>
      <sz val="16"/>
      <name val="Arial"/>
      <family val="2"/>
    </font>
    <font>
      <b val="true"/>
      <sz val="10"/>
      <color rgb="FF808080"/>
      <name val="Arial"/>
      <family val="2"/>
    </font>
    <font>
      <b val="true"/>
      <sz val="10"/>
      <color rgb="FF000080"/>
      <name val="Arial"/>
      <family val="2"/>
    </font>
    <font>
      <b val="true"/>
      <sz val="10"/>
      <color rgb="FF008000"/>
      <name val="Arial"/>
      <family val="2"/>
    </font>
    <font>
      <b val="true"/>
      <sz val="6"/>
      <name val="Arial"/>
      <family val="2"/>
    </font>
    <font>
      <b val="true"/>
      <i val="true"/>
      <sz val="10"/>
      <color rgb="FF008000"/>
      <name val="Arial"/>
      <family val="2"/>
    </font>
    <font>
      <b val="true"/>
      <sz val="8"/>
      <color rgb="FF000080"/>
      <name val="Arial"/>
      <family val="2"/>
    </font>
    <font>
      <b val="true"/>
      <sz val="8"/>
      <color rgb="FF008000"/>
      <name val="Arial"/>
      <family val="2"/>
    </font>
    <font>
      <b val="true"/>
      <sz val="18"/>
      <name val="Arial"/>
      <family val="2"/>
    </font>
    <font>
      <b val="true"/>
      <sz val="12"/>
      <color rgb="FF000080"/>
      <name val="Arial"/>
      <family val="2"/>
    </font>
    <font>
      <b val="true"/>
      <sz val="12"/>
      <color rgb="FF008000"/>
      <name val="Arial"/>
      <family val="2"/>
    </font>
    <font>
      <b val="true"/>
      <sz val="8"/>
      <color rgb="FF808080"/>
      <name val="Arial"/>
      <family val="2"/>
    </font>
    <font>
      <sz val="8"/>
      <name val="Arial"/>
      <family val="2"/>
    </font>
    <font>
      <sz val="10"/>
      <color rgb="FF999999"/>
      <name val="Arial"/>
      <family val="2"/>
    </font>
    <font>
      <b val="true"/>
      <sz val="10"/>
      <color rgb="FFFF0000"/>
      <name val="Arial"/>
      <family val="2"/>
    </font>
    <font>
      <b val="true"/>
      <sz val="10"/>
      <color rgb="FFFF6309"/>
      <name val="Arial"/>
      <family val="2"/>
    </font>
    <font>
      <sz val="10"/>
      <color rgb="FF000080"/>
      <name val="Arial"/>
      <family val="2"/>
    </font>
    <font>
      <sz val="10"/>
      <color rgb="FFCE181E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6E6E6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E6E6E6"/>
      </patternFill>
    </fill>
    <fill>
      <patternFill patternType="solid">
        <fgColor rgb="FFE6E6FF"/>
        <bgColor rgb="FFE6E6E6"/>
      </patternFill>
    </fill>
    <fill>
      <patternFill patternType="solid">
        <fgColor rgb="FFFFB515"/>
        <bgColor rgb="FFFF950E"/>
      </patternFill>
    </fill>
    <fill>
      <patternFill patternType="solid">
        <fgColor rgb="FFF5D534"/>
        <bgColor rgb="FFFFB515"/>
      </patternFill>
    </fill>
    <fill>
      <patternFill patternType="solid">
        <fgColor rgb="FFE6E6E6"/>
        <bgColor rgb="FFE6E6FF"/>
      </patternFill>
    </fill>
    <fill>
      <patternFill patternType="solid">
        <fgColor rgb="FFFF950E"/>
        <bgColor rgb="FFFFB51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center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5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center" vertical="bottom" textRotation="9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23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0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4" fontId="26" fillId="11" borderId="0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1" shrinkToFit="false"/>
      <protection locked="true" hidden="false"/>
    </xf>
    <xf numFmtId="164" fontId="19" fillId="9" borderId="0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7" fillId="1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9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5" fillId="1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1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1" shrinkToFit="false"/>
      <protection locked="true" hidden="false"/>
    </xf>
    <xf numFmtId="167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75" wrapText="false" indent="0" shrinkToFit="false"/>
      <protection locked="true" hidden="false"/>
    </xf>
    <xf numFmtId="165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1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9" borderId="0" xfId="0" applyFont="true" applyBorder="false" applyAlignment="true" applyProtection="true">
      <alignment horizontal="center" vertical="center" textRotation="90" wrapText="false" indent="0" shrinkToFit="false"/>
      <protection locked="true" hidden="false"/>
    </xf>
    <xf numFmtId="164" fontId="34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0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1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1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1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8" fillId="1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36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1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37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8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1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9" fillId="1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1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9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En-tête" xfId="37"/>
    <cellStyle name="Résultat" xfId="38"/>
    <cellStyle name="Résultat2" xfId="39"/>
    <cellStyle name="Titre1" xfId="40"/>
  </cellStyles>
  <colors>
    <indexedColors>
      <rgbColor rgb="FF000000"/>
      <rgbColor rgb="FFFFFFFF"/>
      <rgbColor rgb="FFFF0000"/>
      <rgbColor rgb="FF00FF00"/>
      <rgbColor rgb="FF0000EE"/>
      <rgbColor rgb="FFF5D534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B515"/>
      <rgbColor rgb="FFFF950E"/>
      <rgbColor rgb="FFFF6309"/>
      <rgbColor rgb="FF666699"/>
      <rgbColor rgb="FF999999"/>
      <rgbColor rgb="FF003366"/>
      <rgbColor rgb="FF339966"/>
      <rgbColor rgb="FF0066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308520</xdr:colOff>
      <xdr:row>0</xdr:row>
      <xdr:rowOff>191520</xdr:rowOff>
    </xdr:from>
    <xdr:to>
      <xdr:col>3</xdr:col>
      <xdr:colOff>3281040</xdr:colOff>
      <xdr:row>4</xdr:row>
      <xdr:rowOff>24480</xdr:rowOff>
    </xdr:to>
    <xdr:pic>
      <xdr:nvPicPr>
        <xdr:cNvPr id="0" name="Images 1" descr=""/>
        <xdr:cNvPicPr/>
      </xdr:nvPicPr>
      <xdr:blipFill>
        <a:blip r:embed="rId1"/>
        <a:stretch/>
      </xdr:blipFill>
      <xdr:spPr>
        <a:xfrm>
          <a:off x="1991160" y="191520"/>
          <a:ext cx="2972520" cy="77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0" topLeftCell="L11" activePane="bottomLeft" state="frozen"/>
      <selection pane="topLeft" activeCell="A1" activeCellId="0" sqref="A1"/>
      <selection pane="bottomLeft" activeCell="A177" activeCellId="0" sqref="A177"/>
    </sheetView>
  </sheetViews>
  <sheetFormatPr defaultRowHeight="12.8" zeroHeight="false" outlineLevelRow="0" outlineLevelCol="0"/>
  <cols>
    <col collapsed="false" customWidth="true" hidden="false" outlineLevel="0" max="1" min="1" style="1" width="9.25"/>
    <col collapsed="false" customWidth="true" hidden="false" outlineLevel="0" max="2" min="2" style="1" width="6.59"/>
    <col collapsed="false" customWidth="true" hidden="false" outlineLevel="0" max="3" min="3" style="1" width="8.01"/>
    <col collapsed="false" customWidth="true" hidden="false" outlineLevel="0" max="4" min="4" style="1" width="50.59"/>
    <col collapsed="false" customWidth="true" hidden="false" outlineLevel="0" max="6" min="5" style="1" width="7.43"/>
    <col collapsed="false" customWidth="true" hidden="false" outlineLevel="0" max="7" min="7" style="2" width="3.98"/>
    <col collapsed="false" customWidth="true" hidden="false" outlineLevel="0" max="8" min="8" style="1" width="4.22"/>
    <col collapsed="false" customWidth="true" hidden="false" outlineLevel="0" max="9" min="9" style="3" width="3.57"/>
    <col collapsed="false" customWidth="true" hidden="false" outlineLevel="0" max="10" min="10" style="1" width="6.04"/>
    <col collapsed="false" customWidth="true" hidden="false" outlineLevel="0" max="11" min="11" style="4" width="4.26"/>
    <col collapsed="false" customWidth="true" hidden="true" outlineLevel="0" max="12" min="12" style="2" width="2.11"/>
    <col collapsed="false" customWidth="true" hidden="false" outlineLevel="0" max="13" min="13" style="1" width="4.97"/>
    <col collapsed="false" customWidth="true" hidden="false" outlineLevel="0" max="14" min="14" style="5" width="4.05"/>
    <col collapsed="false" customWidth="true" hidden="false" outlineLevel="0" max="15" min="15" style="5" width="3.48"/>
    <col collapsed="false" customWidth="true" hidden="false" outlineLevel="0" max="16" min="16" style="5" width="4.05"/>
    <col collapsed="false" customWidth="true" hidden="false" outlineLevel="0" max="17" min="17" style="5" width="3.48"/>
    <col collapsed="false" customWidth="true" hidden="false" outlineLevel="0" max="18" min="18" style="5" width="4.05"/>
    <col collapsed="false" customWidth="true" hidden="false" outlineLevel="0" max="19" min="19" style="5" width="3.48"/>
    <col collapsed="false" customWidth="true" hidden="false" outlineLevel="0" max="20" min="20" style="5" width="4.05"/>
    <col collapsed="false" customWidth="true" hidden="false" outlineLevel="0" max="21" min="21" style="5" width="3.48"/>
    <col collapsed="false" customWidth="true" hidden="false" outlineLevel="0" max="22" min="22" style="5" width="4.05"/>
    <col collapsed="false" customWidth="true" hidden="false" outlineLevel="0" max="23" min="23" style="5" width="3.48"/>
    <col collapsed="false" customWidth="true" hidden="false" outlineLevel="0" max="24" min="24" style="5" width="4.05"/>
    <col collapsed="false" customWidth="true" hidden="false" outlineLevel="0" max="25" min="25" style="5" width="5.32"/>
    <col collapsed="false" customWidth="true" hidden="false" outlineLevel="0" max="26" min="26" style="5" width="4.05"/>
    <col collapsed="false" customWidth="true" hidden="false" outlineLevel="0" max="27" min="27" style="5" width="3.48"/>
    <col collapsed="false" customWidth="true" hidden="false" outlineLevel="0" max="28" min="28" style="5" width="4.05"/>
    <col collapsed="false" customWidth="true" hidden="false" outlineLevel="0" max="29" min="29" style="5" width="3.48"/>
    <col collapsed="false" customWidth="true" hidden="false" outlineLevel="0" max="30" min="30" style="5" width="4.05"/>
    <col collapsed="false" customWidth="true" hidden="true" outlineLevel="0" max="31" min="31" style="5" width="3.48"/>
    <col collapsed="false" customWidth="true" hidden="true" outlineLevel="0" max="32" min="32" style="5" width="4.05"/>
    <col collapsed="false" customWidth="true" hidden="true" outlineLevel="0" max="41" min="33" style="5" width="3.48"/>
    <col collapsed="false" customWidth="true" hidden="false" outlineLevel="0" max="42" min="42" style="1" width="2"/>
    <col collapsed="false" customWidth="true" hidden="false" outlineLevel="0" max="43" min="43" style="0" width="10.15"/>
    <col collapsed="false" customWidth="true" hidden="false" outlineLevel="0" max="44" min="44" style="1" width="11.3"/>
    <col collapsed="false" customWidth="true" hidden="false" outlineLevel="0" max="45" min="45" style="1" width="2"/>
    <col collapsed="false" customWidth="true" hidden="true" outlineLevel="0" max="46" min="46" style="6" width="7.27"/>
    <col collapsed="false" customWidth="true" hidden="true" outlineLevel="0" max="48" min="47" style="6" width="8.42"/>
    <col collapsed="false" customWidth="true" hidden="true" outlineLevel="0" max="50" min="49" style="7" width="9.58"/>
    <col collapsed="false" customWidth="true" hidden="true" outlineLevel="0" max="51" min="51" style="7" width="8.42"/>
    <col collapsed="false" customWidth="true" hidden="true" outlineLevel="0" max="52" min="52" style="7" width="9.58"/>
    <col collapsed="false" customWidth="true" hidden="true" outlineLevel="0" max="73" min="53" style="7" width="7.27"/>
    <col collapsed="false" customWidth="false" hidden="false" outlineLevel="0" max="1021" min="74" style="1" width="11.52"/>
    <col collapsed="false" customWidth="false" hidden="false" outlineLevel="0" max="1025" min="1022" style="0" width="11.52"/>
  </cols>
  <sheetData>
    <row r="1" s="8" customFormat="true" ht="35.8" hidden="false" customHeight="true" outlineLevel="0" collapsed="false">
      <c r="D1" s="0"/>
      <c r="E1" s="1"/>
      <c r="F1" s="1"/>
      <c r="G1" s="2"/>
      <c r="H1" s="9"/>
      <c r="I1" s="10"/>
      <c r="J1" s="9"/>
      <c r="K1" s="11" t="s">
        <v>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Q1" s="12" t="s">
        <v>1</v>
      </c>
      <c r="AR1" s="13" t="n">
        <f aca="false">SUM(AR11:AR108)</f>
        <v>0</v>
      </c>
      <c r="AS1" s="1"/>
      <c r="AT1" s="14" t="str">
        <f aca="false">Feuille1!$K$1</f>
        <v>Commande du 8 janvier
Livrée le 12 février</v>
      </c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0"/>
      <c r="AMI1" s="0"/>
      <c r="AMJ1" s="0"/>
    </row>
    <row r="2" s="8" customFormat="tru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15"/>
      <c r="J2" s="9"/>
      <c r="K2" s="4"/>
      <c r="L2" s="16"/>
      <c r="M2" s="1"/>
      <c r="N2" s="17" t="s">
        <v>2</v>
      </c>
      <c r="O2" s="18" t="s">
        <v>3</v>
      </c>
      <c r="P2" s="17" t="s">
        <v>4</v>
      </c>
      <c r="Q2" s="18" t="s">
        <v>5</v>
      </c>
      <c r="R2" s="17" t="s">
        <v>6</v>
      </c>
      <c r="S2" s="18" t="s">
        <v>7</v>
      </c>
      <c r="T2" s="17" t="s">
        <v>8</v>
      </c>
      <c r="U2" s="18" t="s">
        <v>9</v>
      </c>
      <c r="V2" s="17" t="s">
        <v>10</v>
      </c>
      <c r="W2" s="18" t="s">
        <v>11</v>
      </c>
      <c r="X2" s="17" t="s">
        <v>12</v>
      </c>
      <c r="Y2" s="18" t="s">
        <v>13</v>
      </c>
      <c r="Z2" s="17" t="s">
        <v>14</v>
      </c>
      <c r="AA2" s="18" t="s">
        <v>15</v>
      </c>
      <c r="AB2" s="17" t="s">
        <v>16</v>
      </c>
      <c r="AC2" s="18"/>
      <c r="AD2" s="17"/>
      <c r="AE2" s="18"/>
      <c r="AF2" s="17"/>
      <c r="AG2" s="18"/>
      <c r="AH2" s="17"/>
      <c r="AI2" s="18"/>
      <c r="AJ2" s="17"/>
      <c r="AK2" s="18"/>
      <c r="AL2" s="17"/>
      <c r="AM2" s="18"/>
      <c r="AN2" s="17"/>
      <c r="AO2" s="18"/>
      <c r="AQ2" s="19" t="s">
        <v>17</v>
      </c>
      <c r="AR2" s="20" t="str">
        <f aca="false">IF(SUMIF($A$11:$A$176,$AQ2,AR$11:AR$176)&gt;0,SUMIF($A$11:$A$176,$AQ2,AR$11:AR$176),"")</f>
        <v/>
      </c>
      <c r="AS2" s="1"/>
      <c r="AT2" s="21" t="str">
        <f aca="false">IF(SUMIF($A$11:$A$176,$AQ2,AT$11:AT$176)&gt;0,SUMIF($A$11:$A$176,$AQ2,AT$11:AT$176),"")</f>
        <v/>
      </c>
      <c r="AU2" s="22" t="str">
        <f aca="false">IF(SUMIF($A$11:$A$176,$AQ2,AU$11:AU$176)&gt;0,SUMIF($A$11:$A$176,$AQ2,AU$11:AU$176),"")</f>
        <v/>
      </c>
      <c r="AV2" s="21" t="str">
        <f aca="false">IF(SUMIF($A$11:$A$176,$AQ2,AV$11:AV$176)&gt;0,SUMIF($A$11:$A$176,$AQ2,AV$11:AV$176),"")</f>
        <v/>
      </c>
      <c r="AW2" s="22" t="str">
        <f aca="false">IF(SUMIF($A$11:$A$176,$AQ2,AW$11:AW$176)&gt;0,SUMIF($A$11:$A$176,$AQ2,AW$11:AW$176),"")</f>
        <v/>
      </c>
      <c r="AX2" s="21" t="str">
        <f aca="false">IF(SUMIF($A$11:$A$176,$AQ2,AX$11:AX$176)&gt;0,SUMIF($A$11:$A$176,$AQ2,AX$11:AX$176),"")</f>
        <v/>
      </c>
      <c r="AY2" s="22" t="str">
        <f aca="false">IF(SUMIF($A$11:$A$176,$AQ2,AY$11:AY$176)&gt;0,SUMIF($A$11:$A$176,$AQ2,AY$11:AY$176),"")</f>
        <v/>
      </c>
      <c r="AZ2" s="21" t="str">
        <f aca="false">IF(SUMIF($A$11:$A$176,$AQ2,AZ$11:AZ$176)&gt;0,SUMIF($A$11:$A$176,$AQ2,AZ$11:AZ$176),"")</f>
        <v/>
      </c>
      <c r="BA2" s="22" t="str">
        <f aca="false">IF(SUMIF($A$11:$A$176,$AQ2,BA$11:BA$176)&gt;0,SUMIF($A$11:$A$176,$AQ2,BA$11:BA$176),"")</f>
        <v/>
      </c>
      <c r="BB2" s="21" t="str">
        <f aca="false">IF(SUMIF($A$11:$A$176,$AQ2,BB$11:BB$176)&gt;0,SUMIF($A$11:$A$176,$AQ2,BB$11:BB$176),"")</f>
        <v/>
      </c>
      <c r="BC2" s="22" t="str">
        <f aca="false">IF(SUMIF($A$11:$A$176,$AQ2,BC$11:BC$176)&gt;0,SUMIF($A$11:$A$176,$AQ2,BC$11:BC$176),"")</f>
        <v/>
      </c>
      <c r="BD2" s="21" t="str">
        <f aca="false">IF(SUMIF($A$11:$A$176,$AQ2,BD$11:BD$176)&gt;0,SUMIF($A$11:$A$176,$AQ2,BD$11:BD$176),"")</f>
        <v/>
      </c>
      <c r="BE2" s="22" t="str">
        <f aca="false">IF(SUMIF($A$11:$A$176,$AQ2,BE$11:BE$176)&gt;0,SUMIF($A$11:$A$176,$AQ2,BE$11:BE$176),"")</f>
        <v/>
      </c>
      <c r="BF2" s="21" t="str">
        <f aca="false">IF(SUMIF($A$11:$A$176,$AQ2,BF$11:BF$176)&gt;0,SUMIF($A$11:$A$176,$AQ2,BF$11:BF$176),"")</f>
        <v/>
      </c>
      <c r="BG2" s="22" t="str">
        <f aca="false">IF(SUMIF($A$11:$A$176,$AQ2,BG$11:BG$176)&gt;0,SUMIF($A$11:$A$176,$AQ2,BG$11:BG$176),"")</f>
        <v/>
      </c>
      <c r="BH2" s="21" t="str">
        <f aca="false">IF(SUMIF($A$11:$A$176,$AQ2,BH$11:BH$176)&gt;0,SUMIF($A$11:$A$176,$AQ2,BH$11:BH$176),"")</f>
        <v/>
      </c>
      <c r="BI2" s="22" t="str">
        <f aca="false">IF(SUMIF($A$11:$A$176,$AQ2,BI$11:BI$176)&gt;0,SUMIF($A$11:$A$176,$AQ2,BI$11:BI$176),"")</f>
        <v/>
      </c>
      <c r="BJ2" s="21" t="str">
        <f aca="false">IF(SUMIF($A$11:$A$176,$AQ2,BJ$11:BJ$176)&gt;0,SUMIF($A$11:$A$176,$AQ2,BJ$11:BJ$176),"")</f>
        <v/>
      </c>
      <c r="BK2" s="22" t="str">
        <f aca="false">IF(SUMIF($A$11:$A$176,$AQ2,BK$11:BK$176)&gt;0,SUMIF($A$11:$A$176,$AQ2,BK$11:BK$176),"")</f>
        <v/>
      </c>
      <c r="BL2" s="21" t="str">
        <f aca="false">IF(SUMIF($A$11:$A$176,$AQ2,BL$11:BL$176)&gt;0,SUMIF($A$11:$A$176,$AQ2,BL$11:BL$176),"")</f>
        <v/>
      </c>
      <c r="BM2" s="22" t="str">
        <f aca="false">IF(SUMIF($A$11:$A$176,$AQ2,BM$11:BM$176)&gt;0,SUMIF($A$11:$A$176,$AQ2,BM$11:BM$176),"")</f>
        <v/>
      </c>
      <c r="BN2" s="21" t="str">
        <f aca="false">IF(SUMIF($A$11:$A$176,$AQ2,BN$11:BN$176)&gt;0,SUMIF($A$11:$A$176,$AQ2,BN$11:BN$176),"")</f>
        <v/>
      </c>
      <c r="BO2" s="22" t="str">
        <f aca="false">IF(SUMIF($A$11:$A$176,$AQ2,BO$11:BO$176)&gt;0,SUMIF($A$11:$A$176,$AQ2,BO$11:BO$176),"")</f>
        <v/>
      </c>
      <c r="BP2" s="21" t="str">
        <f aca="false">IF(SUMIF($A$11:$A$176,$AQ2,BP$11:BP$176)&gt;0,SUMIF($A$11:$A$176,$AQ2,BP$11:BP$176),"")</f>
        <v/>
      </c>
      <c r="BQ2" s="22" t="str">
        <f aca="false">IF(SUMIF($A$11:$A$176,$AQ2,BQ$11:BQ$176)&gt;0,SUMIF($A$11:$A$176,$AQ2,BQ$11:BQ$176),"")</f>
        <v/>
      </c>
      <c r="BR2" s="21" t="str">
        <f aca="false">IF(SUMIF($A$11:$A$176,$AQ2,BR$11:BR$176)&gt;0,SUMIF($A$11:$A$176,$AQ2,BR$11:BR$176),"")</f>
        <v/>
      </c>
      <c r="BS2" s="22" t="str">
        <f aca="false">IF(SUMIF($A$11:$A$176,$AQ2,BS$11:BS$176)&gt;0,SUMIF($A$11:$A$176,$AQ2,BS$11:BS$176),"")</f>
        <v/>
      </c>
      <c r="BT2" s="21" t="str">
        <f aca="false">IF(SUMIF($A$11:$A$176,$AQ2,BT$11:BT$176)&gt;0,SUMIF($A$11:$A$176,$AQ2,BT$11:BT$176),"")</f>
        <v/>
      </c>
      <c r="BU2" s="22" t="str">
        <f aca="false">IF(SUMIF($A$11:$A$176,$AQ2,BU$11:BU$176)&gt;0,SUMIF($A$11:$A$176,$AQ2,BU$11:BU$176),"")</f>
        <v/>
      </c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0"/>
      <c r="AMI2" s="0"/>
      <c r="AMJ2" s="0"/>
    </row>
    <row r="3" s="8" customFormat="true" ht="12.8" hidden="false" customHeight="false" outlineLevel="0" collapsed="false">
      <c r="A3" s="0"/>
      <c r="B3" s="0"/>
      <c r="C3" s="0"/>
      <c r="D3" s="0"/>
      <c r="E3" s="23"/>
      <c r="F3" s="23"/>
      <c r="G3" s="0"/>
      <c r="H3" s="0"/>
      <c r="I3" s="15"/>
      <c r="J3" s="0"/>
      <c r="K3" s="24" t="s">
        <v>18</v>
      </c>
      <c r="L3" s="16"/>
      <c r="M3" s="1"/>
      <c r="N3" s="17"/>
      <c r="O3" s="18"/>
      <c r="P3" s="17"/>
      <c r="Q3" s="18"/>
      <c r="R3" s="17"/>
      <c r="S3" s="18"/>
      <c r="T3" s="17"/>
      <c r="U3" s="18"/>
      <c r="V3" s="17"/>
      <c r="W3" s="18"/>
      <c r="X3" s="17"/>
      <c r="Y3" s="18"/>
      <c r="Z3" s="17"/>
      <c r="AA3" s="18"/>
      <c r="AB3" s="17"/>
      <c r="AC3" s="18"/>
      <c r="AD3" s="17"/>
      <c r="AE3" s="18"/>
      <c r="AF3" s="17"/>
      <c r="AG3" s="18"/>
      <c r="AH3" s="17"/>
      <c r="AI3" s="18"/>
      <c r="AJ3" s="17"/>
      <c r="AK3" s="18"/>
      <c r="AL3" s="17"/>
      <c r="AM3" s="18"/>
      <c r="AN3" s="17"/>
      <c r="AO3" s="18"/>
      <c r="AQ3" s="25" t="s">
        <v>19</v>
      </c>
      <c r="AR3" s="26" t="str">
        <f aca="false">IF(SUMIF($A$11:$A$176,$AQ3,AR$11:AR$176)&gt;0,SUMIF($A$11:$A$176,$AQ3,AR$11:AR$176),"")</f>
        <v/>
      </c>
      <c r="AS3" s="1"/>
      <c r="AT3" s="27" t="str">
        <f aca="false">IF(SUMIF($A$11:$A$176,$AQ3,AT$11:AT$176)&gt;0,SUMIF($A$11:$A$176,$AQ3,AT$11:AT$176),"")</f>
        <v/>
      </c>
      <c r="AU3" s="28" t="str">
        <f aca="false">IF(SUMIF($A$11:$A$176,$AQ3,AU$11:AU$176)&gt;0,SUMIF($A$11:$A$176,$AQ3,AU$11:AU$176),"")</f>
        <v/>
      </c>
      <c r="AV3" s="27" t="str">
        <f aca="false">IF(SUMIF($A$11:$A$176,$AQ3,AV$11:AV$176)&gt;0,SUMIF($A$11:$A$176,$AQ3,AV$11:AV$176),"")</f>
        <v/>
      </c>
      <c r="AW3" s="28" t="str">
        <f aca="false">IF(SUMIF($A$11:$A$176,$AQ3,AW$11:AW$176)&gt;0,SUMIF($A$11:$A$176,$AQ3,AW$11:AW$176),"")</f>
        <v/>
      </c>
      <c r="AX3" s="27" t="str">
        <f aca="false">IF(SUMIF($A$11:$A$176,$AQ3,AX$11:AX$176)&gt;0,SUMIF($A$11:$A$176,$AQ3,AX$11:AX$176),"")</f>
        <v/>
      </c>
      <c r="AY3" s="28" t="str">
        <f aca="false">IF(SUMIF($A$11:$A$176,$AQ3,AY$11:AY$176)&gt;0,SUMIF($A$11:$A$176,$AQ3,AY$11:AY$176),"")</f>
        <v/>
      </c>
      <c r="AZ3" s="27" t="str">
        <f aca="false">IF(SUMIF($A$11:$A$176,$AQ3,AZ$11:AZ$176)&gt;0,SUMIF($A$11:$A$176,$AQ3,AZ$11:AZ$176),"")</f>
        <v/>
      </c>
      <c r="BA3" s="28" t="str">
        <f aca="false">IF(SUMIF($A$11:$A$176,$AQ3,BA$11:BA$176)&gt;0,SUMIF($A$11:$A$176,$AQ3,BA$11:BA$176),"")</f>
        <v/>
      </c>
      <c r="BB3" s="27" t="str">
        <f aca="false">IF(SUMIF($A$11:$A$176,$AQ3,BB$11:BB$176)&gt;0,SUMIF($A$11:$A$176,$AQ3,BB$11:BB$176),"")</f>
        <v/>
      </c>
      <c r="BC3" s="28" t="str">
        <f aca="false">IF(SUMIF($A$11:$A$176,$AQ3,BC$11:BC$176)&gt;0,SUMIF($A$11:$A$176,$AQ3,BC$11:BC$176),"")</f>
        <v/>
      </c>
      <c r="BD3" s="27" t="str">
        <f aca="false">IF(SUMIF($A$11:$A$176,$AQ3,BD$11:BD$176)&gt;0,SUMIF($A$11:$A$176,$AQ3,BD$11:BD$176),"")</f>
        <v/>
      </c>
      <c r="BE3" s="28" t="str">
        <f aca="false">IF(SUMIF($A$11:$A$176,$AQ3,BE$11:BE$176)&gt;0,SUMIF($A$11:$A$176,$AQ3,BE$11:BE$176),"")</f>
        <v/>
      </c>
      <c r="BF3" s="27" t="str">
        <f aca="false">IF(SUMIF($A$11:$A$176,$AQ3,BF$11:BF$176)&gt;0,SUMIF($A$11:$A$176,$AQ3,BF$11:BF$176),"")</f>
        <v/>
      </c>
      <c r="BG3" s="28" t="str">
        <f aca="false">IF(SUMIF($A$11:$A$176,$AQ3,BG$11:BG$176)&gt;0,SUMIF($A$11:$A$176,$AQ3,BG$11:BG$176),"")</f>
        <v/>
      </c>
      <c r="BH3" s="27" t="str">
        <f aca="false">IF(SUMIF($A$11:$A$176,$AQ3,BH$11:BH$176)&gt;0,SUMIF($A$11:$A$176,$AQ3,BH$11:BH$176),"")</f>
        <v/>
      </c>
      <c r="BI3" s="28" t="str">
        <f aca="false">IF(SUMIF($A$11:$A$176,$AQ3,BI$11:BI$176)&gt;0,SUMIF($A$11:$A$176,$AQ3,BI$11:BI$176),"")</f>
        <v/>
      </c>
      <c r="BJ3" s="27" t="str">
        <f aca="false">IF(SUMIF($A$11:$A$176,$AQ3,BJ$11:BJ$176)&gt;0,SUMIF($A$11:$A$176,$AQ3,BJ$11:BJ$176),"")</f>
        <v/>
      </c>
      <c r="BK3" s="28" t="str">
        <f aca="false">IF(SUMIF($A$11:$A$176,$AQ3,BK$11:BK$176)&gt;0,SUMIF($A$11:$A$176,$AQ3,BK$11:BK$176),"")</f>
        <v/>
      </c>
      <c r="BL3" s="27" t="str">
        <f aca="false">IF(SUMIF($A$11:$A$176,$AQ3,BL$11:BL$176)&gt;0,SUMIF($A$11:$A$176,$AQ3,BL$11:BL$176),"")</f>
        <v/>
      </c>
      <c r="BM3" s="28" t="str">
        <f aca="false">IF(SUMIF($A$11:$A$176,$AQ3,BM$11:BM$176)&gt;0,SUMIF($A$11:$A$176,$AQ3,BM$11:BM$176),"")</f>
        <v/>
      </c>
      <c r="BN3" s="27" t="str">
        <f aca="false">IF(SUMIF($A$11:$A$176,$AQ3,BN$11:BN$176)&gt;0,SUMIF($A$11:$A$176,$AQ3,BN$11:BN$176),"")</f>
        <v/>
      </c>
      <c r="BO3" s="28" t="str">
        <f aca="false">IF(SUMIF($A$11:$A$176,$AQ3,BO$11:BO$176)&gt;0,SUMIF($A$11:$A$176,$AQ3,BO$11:BO$176),"")</f>
        <v/>
      </c>
      <c r="BP3" s="27" t="str">
        <f aca="false">IF(SUMIF($A$11:$A$176,$AQ3,BP$11:BP$176)&gt;0,SUMIF($A$11:$A$176,$AQ3,BP$11:BP$176),"")</f>
        <v/>
      </c>
      <c r="BQ3" s="28" t="str">
        <f aca="false">IF(SUMIF($A$11:$A$176,$AQ3,BQ$11:BQ$176)&gt;0,SUMIF($A$11:$A$176,$AQ3,BQ$11:BQ$176),"")</f>
        <v/>
      </c>
      <c r="BR3" s="27" t="str">
        <f aca="false">IF(SUMIF($A$11:$A$176,$AQ3,BR$11:BR$176)&gt;0,SUMIF($A$11:$A$176,$AQ3,BR$11:BR$176),"")</f>
        <v/>
      </c>
      <c r="BS3" s="28" t="str">
        <f aca="false">IF(SUMIF($A$11:$A$176,$AQ3,BS$11:BS$176)&gt;0,SUMIF($A$11:$A$176,$AQ3,BS$11:BS$176),"")</f>
        <v/>
      </c>
      <c r="BT3" s="27" t="str">
        <f aca="false">IF(SUMIF($A$11:$A$176,$AQ3,BT$11:BT$176)&gt;0,SUMIF($A$11:$A$176,$AQ3,BT$11:BT$176),"")</f>
        <v/>
      </c>
      <c r="BU3" s="28" t="str">
        <f aca="false">IF(SUMIF($A$11:$A$176,$AQ3,BU$11:BU$176)&gt;0,SUMIF($A$11:$A$176,$AQ3,BU$11:BU$176),"")</f>
        <v/>
      </c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0"/>
      <c r="AMI3" s="0"/>
      <c r="AMJ3" s="0"/>
    </row>
    <row r="4" s="8" customFormat="true" ht="12.8" hidden="false" customHeight="false" outlineLevel="0" collapsed="false">
      <c r="A4" s="0"/>
      <c r="B4" s="0"/>
      <c r="C4" s="0"/>
      <c r="D4" s="0"/>
      <c r="E4" s="23"/>
      <c r="F4" s="23"/>
      <c r="G4" s="0"/>
      <c r="H4" s="0"/>
      <c r="I4" s="15"/>
      <c r="J4" s="0"/>
      <c r="K4" s="24"/>
      <c r="L4" s="16"/>
      <c r="M4" s="1"/>
      <c r="N4" s="17"/>
      <c r="O4" s="18"/>
      <c r="P4" s="17"/>
      <c r="Q4" s="18"/>
      <c r="R4" s="17"/>
      <c r="S4" s="18"/>
      <c r="T4" s="17"/>
      <c r="U4" s="18"/>
      <c r="V4" s="17"/>
      <c r="W4" s="18"/>
      <c r="X4" s="17"/>
      <c r="Y4" s="18"/>
      <c r="Z4" s="17"/>
      <c r="AA4" s="18"/>
      <c r="AB4" s="17"/>
      <c r="AC4" s="18"/>
      <c r="AD4" s="17"/>
      <c r="AE4" s="18"/>
      <c r="AF4" s="17"/>
      <c r="AG4" s="18"/>
      <c r="AH4" s="17"/>
      <c r="AI4" s="18"/>
      <c r="AJ4" s="17"/>
      <c r="AK4" s="18"/>
      <c r="AL4" s="17"/>
      <c r="AM4" s="18"/>
      <c r="AN4" s="17"/>
      <c r="AO4" s="18"/>
      <c r="AQ4" s="19" t="s">
        <v>20</v>
      </c>
      <c r="AR4" s="20" t="str">
        <f aca="false">IF(SUMIF($A$11:$A$176,$AQ4,AR$11:AR$176)&gt;0,SUMIF($A$11:$A$176,$AQ4,AR$11:AR$176),"")</f>
        <v/>
      </c>
      <c r="AS4" s="1"/>
      <c r="AT4" s="21" t="str">
        <f aca="false">IF(SUMIF($A$11:$A$176,$AQ4,AT$11:AT$176)&gt;0,SUMIF($A$11:$A$176,$AQ4,AT$11:AT$176),"")</f>
        <v/>
      </c>
      <c r="AU4" s="22" t="str">
        <f aca="false">IF(SUMIF($A$11:$A$176,$AQ4,AU$11:AU$176)&gt;0,SUMIF($A$11:$A$176,$AQ4,AU$11:AU$176),"")</f>
        <v/>
      </c>
      <c r="AV4" s="21" t="str">
        <f aca="false">IF(SUMIF($A$11:$A$176,$AQ4,AV$11:AV$176)&gt;0,SUMIF($A$11:$A$176,$AQ4,AV$11:AV$176),"")</f>
        <v/>
      </c>
      <c r="AW4" s="22" t="str">
        <f aca="false">IF(SUMIF($A$11:$A$176,$AQ4,AW$11:AW$176)&gt;0,SUMIF($A$11:$A$176,$AQ4,AW$11:AW$176),"")</f>
        <v/>
      </c>
      <c r="AX4" s="21" t="str">
        <f aca="false">IF(SUMIF($A$11:$A$176,$AQ4,AX$11:AX$176)&gt;0,SUMIF($A$11:$A$176,$AQ4,AX$11:AX$176),"")</f>
        <v/>
      </c>
      <c r="AY4" s="22" t="str">
        <f aca="false">IF(SUMIF($A$11:$A$176,$AQ4,AY$11:AY$176)&gt;0,SUMIF($A$11:$A$176,$AQ4,AY$11:AY$176),"")</f>
        <v/>
      </c>
      <c r="AZ4" s="21" t="str">
        <f aca="false">IF(SUMIF($A$11:$A$176,$AQ4,AZ$11:AZ$176)&gt;0,SUMIF($A$11:$A$176,$AQ4,AZ$11:AZ$176),"")</f>
        <v/>
      </c>
      <c r="BA4" s="22" t="str">
        <f aca="false">IF(SUMIF($A$11:$A$176,$AQ4,BA$11:BA$176)&gt;0,SUMIF($A$11:$A$176,$AQ4,BA$11:BA$176),"")</f>
        <v/>
      </c>
      <c r="BB4" s="21" t="str">
        <f aca="false">IF(SUMIF($A$11:$A$176,$AQ4,BB$11:BB$176)&gt;0,SUMIF($A$11:$A$176,$AQ4,BB$11:BB$176),"")</f>
        <v/>
      </c>
      <c r="BC4" s="22" t="str">
        <f aca="false">IF(SUMIF($A$11:$A$176,$AQ4,BC$11:BC$176)&gt;0,SUMIF($A$11:$A$176,$AQ4,BC$11:BC$176),"")</f>
        <v/>
      </c>
      <c r="BD4" s="21" t="str">
        <f aca="false">IF(SUMIF($A$11:$A$176,$AQ4,BD$11:BD$176)&gt;0,SUMIF($A$11:$A$176,$AQ4,BD$11:BD$176),"")</f>
        <v/>
      </c>
      <c r="BE4" s="22" t="str">
        <f aca="false">IF(SUMIF($A$11:$A$176,$AQ4,BE$11:BE$176)&gt;0,SUMIF($A$11:$A$176,$AQ4,BE$11:BE$176),"")</f>
        <v/>
      </c>
      <c r="BF4" s="21" t="str">
        <f aca="false">IF(SUMIF($A$11:$A$176,$AQ4,BF$11:BF$176)&gt;0,SUMIF($A$11:$A$176,$AQ4,BF$11:BF$176),"")</f>
        <v/>
      </c>
      <c r="BG4" s="22" t="str">
        <f aca="false">IF(SUMIF($A$11:$A$176,$AQ4,BG$11:BG$176)&gt;0,SUMIF($A$11:$A$176,$AQ4,BG$11:BG$176),"")</f>
        <v/>
      </c>
      <c r="BH4" s="21" t="str">
        <f aca="false">IF(SUMIF($A$11:$A$176,$AQ4,BH$11:BH$176)&gt;0,SUMIF($A$11:$A$176,$AQ4,BH$11:BH$176),"")</f>
        <v/>
      </c>
      <c r="BI4" s="22" t="str">
        <f aca="false">IF(SUMIF($A$11:$A$176,$AQ4,BI$11:BI$176)&gt;0,SUMIF($A$11:$A$176,$AQ4,BI$11:BI$176),"")</f>
        <v/>
      </c>
      <c r="BJ4" s="21" t="str">
        <f aca="false">IF(SUMIF($A$11:$A$176,$AQ4,BJ$11:BJ$176)&gt;0,SUMIF($A$11:$A$176,$AQ4,BJ$11:BJ$176),"")</f>
        <v/>
      </c>
      <c r="BK4" s="22" t="str">
        <f aca="false">IF(SUMIF($A$11:$A$176,$AQ4,BK$11:BK$176)&gt;0,SUMIF($A$11:$A$176,$AQ4,BK$11:BK$176),"")</f>
        <v/>
      </c>
      <c r="BL4" s="21" t="str">
        <f aca="false">IF(SUMIF($A$11:$A$176,$AQ4,BL$11:BL$176)&gt;0,SUMIF($A$11:$A$176,$AQ4,BL$11:BL$176),"")</f>
        <v/>
      </c>
      <c r="BM4" s="22" t="str">
        <f aca="false">IF(SUMIF($A$11:$A$176,$AQ4,BM$11:BM$176)&gt;0,SUMIF($A$11:$A$176,$AQ4,BM$11:BM$176),"")</f>
        <v/>
      </c>
      <c r="BN4" s="21" t="str">
        <f aca="false">IF(SUMIF($A$11:$A$176,$AQ4,BN$11:BN$176)&gt;0,SUMIF($A$11:$A$176,$AQ4,BN$11:BN$176),"")</f>
        <v/>
      </c>
      <c r="BO4" s="22" t="str">
        <f aca="false">IF(SUMIF($A$11:$A$176,$AQ4,BO$11:BO$176)&gt;0,SUMIF($A$11:$A$176,$AQ4,BO$11:BO$176),"")</f>
        <v/>
      </c>
      <c r="BP4" s="21" t="str">
        <f aca="false">IF(SUMIF($A$11:$A$176,$AQ4,BP$11:BP$176)&gt;0,SUMIF($A$11:$A$176,$AQ4,BP$11:BP$176),"")</f>
        <v/>
      </c>
      <c r="BQ4" s="22" t="str">
        <f aca="false">IF(SUMIF($A$11:$A$176,$AQ4,BQ$11:BQ$176)&gt;0,SUMIF($A$11:$A$176,$AQ4,BQ$11:BQ$176),"")</f>
        <v/>
      </c>
      <c r="BR4" s="21" t="str">
        <f aca="false">IF(SUMIF($A$11:$A$176,$AQ4,BR$11:BR$176)&gt;0,SUMIF($A$11:$A$176,$AQ4,BR$11:BR$176),"")</f>
        <v/>
      </c>
      <c r="BS4" s="22" t="str">
        <f aca="false">IF(SUMIF($A$11:$A$176,$AQ4,BS$11:BS$176)&gt;0,SUMIF($A$11:$A$176,$AQ4,BS$11:BS$176),"")</f>
        <v/>
      </c>
      <c r="BT4" s="21" t="str">
        <f aca="false">IF(SUMIF($A$11:$A$176,$AQ4,BT$11:BT$176)&gt;0,SUMIF($A$11:$A$176,$AQ4,BT$11:BT$176),"")</f>
        <v/>
      </c>
      <c r="BU4" s="22" t="str">
        <f aca="false">IF(SUMIF($A$11:$A$176,$AQ4,BU$11:BU$176)&gt;0,SUMIF($A$11:$A$176,$AQ4,BU$11:BU$176),"")</f>
        <v/>
      </c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0"/>
      <c r="AMI4" s="0"/>
      <c r="AMJ4" s="0"/>
    </row>
    <row r="5" s="8" customFormat="true" ht="12.8" hidden="false" customHeight="false" outlineLevel="0" collapsed="false">
      <c r="A5" s="0"/>
      <c r="B5" s="0"/>
      <c r="C5" s="0"/>
      <c r="D5" s="0"/>
      <c r="E5" s="23"/>
      <c r="F5" s="23"/>
      <c r="G5" s="0"/>
      <c r="H5" s="0"/>
      <c r="I5" s="15"/>
      <c r="J5" s="9"/>
      <c r="K5" s="24"/>
      <c r="L5" s="16"/>
      <c r="M5" s="1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7"/>
      <c r="AG5" s="18"/>
      <c r="AH5" s="17"/>
      <c r="AI5" s="18"/>
      <c r="AJ5" s="17"/>
      <c r="AK5" s="18"/>
      <c r="AL5" s="17"/>
      <c r="AM5" s="18"/>
      <c r="AN5" s="17"/>
      <c r="AO5" s="18"/>
      <c r="AQ5" s="25" t="s">
        <v>21</v>
      </c>
      <c r="AR5" s="26" t="str">
        <f aca="false">IF(SUMIF($A$11:$A$176,$AQ5,AR$11:AR$176)&gt;0,SUMIF($A$11:$A$176,$AQ5,AR$11:AR$176),"")</f>
        <v/>
      </c>
      <c r="AS5" s="1"/>
      <c r="AT5" s="21" t="str">
        <f aca="false">IF(SUMIF($A$11:$A$176,$AQ5,AT$11:AT$176)&gt;0,SUMIF($A$11:$A$176,$AQ5,AT$11:AT$176),"")</f>
        <v/>
      </c>
      <c r="AU5" s="22" t="str">
        <f aca="false">IF(SUMIF($A$11:$A$176,$AQ5,AU$11:AU$176)&gt;0,SUMIF($A$11:$A$176,$AQ5,AU$11:AU$176),"")</f>
        <v/>
      </c>
      <c r="AV5" s="21" t="str">
        <f aca="false">IF(SUMIF($A$11:$A$176,$AQ5,AV$11:AV$176)&gt;0,SUMIF($A$11:$A$176,$AQ5,AV$11:AV$176),"")</f>
        <v/>
      </c>
      <c r="AW5" s="22" t="str">
        <f aca="false">IF(SUMIF($A$11:$A$176,$AQ5,AW$11:AW$176)&gt;0,SUMIF($A$11:$A$176,$AQ5,AW$11:AW$176),"")</f>
        <v/>
      </c>
      <c r="AX5" s="21" t="str">
        <f aca="false">IF(SUMIF($A$11:$A$176,$AQ5,AX$11:AX$176)&gt;0,SUMIF($A$11:$A$176,$AQ5,AX$11:AX$176),"")</f>
        <v/>
      </c>
      <c r="AY5" s="22" t="str">
        <f aca="false">IF(SUMIF($A$11:$A$176,$AQ5,AY$11:AY$176)&gt;0,SUMIF($A$11:$A$176,$AQ5,AY$11:AY$176),"")</f>
        <v/>
      </c>
      <c r="AZ5" s="21" t="str">
        <f aca="false">IF(SUMIF($A$11:$A$176,$AQ5,AZ$11:AZ$176)&gt;0,SUMIF($A$11:$A$176,$AQ5,AZ$11:AZ$176),"")</f>
        <v/>
      </c>
      <c r="BA5" s="22" t="str">
        <f aca="false">IF(SUMIF($A$11:$A$176,$AQ5,BA$11:BA$176)&gt;0,SUMIF($A$11:$A$176,$AQ5,BA$11:BA$176),"")</f>
        <v/>
      </c>
      <c r="BB5" s="21" t="str">
        <f aca="false">IF(SUMIF($A$11:$A$176,$AQ5,BB$11:BB$176)&gt;0,SUMIF($A$11:$A$176,$AQ5,BB$11:BB$176),"")</f>
        <v/>
      </c>
      <c r="BC5" s="22" t="str">
        <f aca="false">IF(SUMIF($A$11:$A$176,$AQ5,BC$11:BC$176)&gt;0,SUMIF($A$11:$A$176,$AQ5,BC$11:BC$176),"")</f>
        <v/>
      </c>
      <c r="BD5" s="21" t="str">
        <f aca="false">IF(SUMIF($A$11:$A$176,$AQ5,BD$11:BD$176)&gt;0,SUMIF($A$11:$A$176,$AQ5,BD$11:BD$176),"")</f>
        <v/>
      </c>
      <c r="BE5" s="22" t="str">
        <f aca="false">IF(SUMIF($A$11:$A$176,$AQ5,BE$11:BE$176)&gt;0,SUMIF($A$11:$A$176,$AQ5,BE$11:BE$176),"")</f>
        <v/>
      </c>
      <c r="BF5" s="21" t="str">
        <f aca="false">IF(SUMIF($A$11:$A$176,$AQ5,BF$11:BF$176)&gt;0,SUMIF($A$11:$A$176,$AQ5,BF$11:BF$176),"")</f>
        <v/>
      </c>
      <c r="BG5" s="22" t="str">
        <f aca="false">IF(SUMIF($A$11:$A$176,$AQ5,BG$11:BG$176)&gt;0,SUMIF($A$11:$A$176,$AQ5,BG$11:BG$176),"")</f>
        <v/>
      </c>
      <c r="BH5" s="21" t="str">
        <f aca="false">IF(SUMIF($A$11:$A$176,$AQ5,BH$11:BH$176)&gt;0,SUMIF($A$11:$A$176,$AQ5,BH$11:BH$176),"")</f>
        <v/>
      </c>
      <c r="BI5" s="22" t="str">
        <f aca="false">IF(SUMIF($A$11:$A$176,$AQ5,BI$11:BI$176)&gt;0,SUMIF($A$11:$A$176,$AQ5,BI$11:BI$176),"")</f>
        <v/>
      </c>
      <c r="BJ5" s="21" t="str">
        <f aca="false">IF(SUMIF($A$11:$A$176,$AQ5,BJ$11:BJ$176)&gt;0,SUMIF($A$11:$A$176,$AQ5,BJ$11:BJ$176),"")</f>
        <v/>
      </c>
      <c r="BK5" s="22" t="str">
        <f aca="false">IF(SUMIF($A$11:$A$176,$AQ5,BK$11:BK$176)&gt;0,SUMIF($A$11:$A$176,$AQ5,BK$11:BK$176),"")</f>
        <v/>
      </c>
      <c r="BL5" s="21" t="str">
        <f aca="false">IF(SUMIF($A$11:$A$176,$AQ5,BL$11:BL$176)&gt;0,SUMIF($A$11:$A$176,$AQ5,BL$11:BL$176),"")</f>
        <v/>
      </c>
      <c r="BM5" s="22" t="str">
        <f aca="false">IF(SUMIF($A$11:$A$176,$AQ5,BM$11:BM$176)&gt;0,SUMIF($A$11:$A$176,$AQ5,BM$11:BM$176),"")</f>
        <v/>
      </c>
      <c r="BN5" s="21" t="str">
        <f aca="false">IF(SUMIF($A$11:$A$176,$AQ5,BN$11:BN$176)&gt;0,SUMIF($A$11:$A$176,$AQ5,BN$11:BN$176),"")</f>
        <v/>
      </c>
      <c r="BO5" s="22" t="str">
        <f aca="false">IF(SUMIF($A$11:$A$176,$AQ5,BO$11:BO$176)&gt;0,SUMIF($A$11:$A$176,$AQ5,BO$11:BO$176),"")</f>
        <v/>
      </c>
      <c r="BP5" s="21" t="str">
        <f aca="false">IF(SUMIF($A$11:$A$176,$AQ5,BP$11:BP$176)&gt;0,SUMIF($A$11:$A$176,$AQ5,BP$11:BP$176),"")</f>
        <v/>
      </c>
      <c r="BQ5" s="22" t="str">
        <f aca="false">IF(SUMIF($A$11:$A$176,$AQ5,BQ$11:BQ$176)&gt;0,SUMIF($A$11:$A$176,$AQ5,BQ$11:BQ$176),"")</f>
        <v/>
      </c>
      <c r="BR5" s="21" t="str">
        <f aca="false">IF(SUMIF($A$11:$A$176,$AQ5,BR$11:BR$176)&gt;0,SUMIF($A$11:$A$176,$AQ5,BR$11:BR$176),"")</f>
        <v/>
      </c>
      <c r="BS5" s="22" t="str">
        <f aca="false">IF(SUMIF($A$11:$A$176,$AQ5,BS$11:BS$176)&gt;0,SUMIF($A$11:$A$176,$AQ5,BS$11:BS$176),"")</f>
        <v/>
      </c>
      <c r="BT5" s="21" t="str">
        <f aca="false">IF(SUMIF($A$11:$A$176,$AQ5,BT$11:BT$176)&gt;0,SUMIF($A$11:$A$176,$AQ5,BT$11:BT$176),"")</f>
        <v/>
      </c>
      <c r="BU5" s="22" t="str">
        <f aca="false">IF(SUMIF($A$11:$A$176,$AQ5,BU$11:BU$176)&gt;0,SUMIF($A$11:$A$176,$AQ5,BU$11:BU$176),"")</f>
        <v/>
      </c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0"/>
      <c r="AMI5" s="0"/>
      <c r="AMJ5" s="0"/>
    </row>
    <row r="6" customFormat="false" ht="12.8" hidden="false" customHeight="false" outlineLevel="0" collapsed="false">
      <c r="A6" s="0"/>
      <c r="B6" s="29" t="s">
        <v>22</v>
      </c>
      <c r="C6" s="29"/>
      <c r="D6" s="30"/>
      <c r="E6" s="0"/>
      <c r="F6" s="0"/>
      <c r="G6" s="0"/>
      <c r="H6" s="0"/>
      <c r="I6" s="0"/>
      <c r="J6" s="0"/>
      <c r="K6" s="24"/>
      <c r="L6" s="0"/>
      <c r="M6" s="0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0"/>
      <c r="AR6" s="0"/>
      <c r="AS6" s="0"/>
      <c r="AT6" s="31" t="str">
        <f aca="false">IF(N2&lt;&gt;"",N2,"")</f>
        <v>Amélie</v>
      </c>
      <c r="AU6" s="32" t="str">
        <f aca="false">IF(O2&lt;&gt;"",O2,"")</f>
        <v>Emmanuelle</v>
      </c>
      <c r="AV6" s="31" t="str">
        <f aca="false">IF(P2&lt;&gt;"",P2,"")</f>
        <v>Isabelle (Parents)</v>
      </c>
      <c r="AW6" s="32" t="str">
        <f aca="false">IF(Q2&lt;&gt;"",Q2,"")</f>
        <v>Isabelle &amp; François</v>
      </c>
      <c r="AX6" s="31" t="str">
        <f aca="false">IF(R2&lt;&gt;"",R2,"")</f>
        <v>Martine &amp; François</v>
      </c>
      <c r="AY6" s="32" t="str">
        <f aca="false">IF(S2&lt;&gt;"",S2,"")</f>
        <v>Martine et Serge</v>
      </c>
      <c r="AZ6" s="31" t="str">
        <f aca="false">IF(T2&lt;&gt;"",T2,"")</f>
        <v>Michelle</v>
      </c>
      <c r="BA6" s="32" t="str">
        <f aca="false">IF(U2&lt;&gt;"",U2,"")</f>
        <v>Catherine &amp; Pierre</v>
      </c>
      <c r="BB6" s="31" t="str">
        <f aca="false">IF(V2&lt;&gt;"",V2,"")</f>
        <v>Catou &amp; Daniel</v>
      </c>
      <c r="BC6" s="32" t="str">
        <f aca="false">IF(W2&lt;&gt;"",W2,"")</f>
        <v>Christophe</v>
      </c>
      <c r="BD6" s="31" t="str">
        <f aca="false">IF(X2&lt;&gt;"",X2,"")</f>
        <v>Fabienne</v>
      </c>
      <c r="BE6" s="32" t="str">
        <f aca="false">IF(Y2&lt;&gt;"",Y2,"")</f>
        <v>Marie</v>
      </c>
      <c r="BF6" s="31" t="str">
        <f aca="false">IF(Z2&lt;&gt;"",Z2,"")</f>
        <v>Nolwenn (Parents)</v>
      </c>
      <c r="BG6" s="32" t="str">
        <f aca="false">IF(AA2&lt;&gt;"",AA2,"")</f>
        <v>Nolwenn &amp; Pierre</v>
      </c>
      <c r="BH6" s="31" t="str">
        <f aca="false">IF(AB2&lt;&gt;"",AB2,"")</f>
        <v>Thomas &amp; Magalie</v>
      </c>
      <c r="BI6" s="32" t="str">
        <f aca="false">IF(AC2&lt;&gt;"",AC2,"")</f>
        <v/>
      </c>
      <c r="BJ6" s="31" t="str">
        <f aca="false">IF(AD2&lt;&gt;"",AD2,"")</f>
        <v/>
      </c>
      <c r="BK6" s="32" t="str">
        <f aca="false">IF(AE2&lt;&gt;"",AE2,"")</f>
        <v/>
      </c>
      <c r="BL6" s="31" t="str">
        <f aca="false">IF(AF2&lt;&gt;"",AF2,"")</f>
        <v/>
      </c>
      <c r="BM6" s="32" t="str">
        <f aca="false">IF(AG2&lt;&gt;"",AG2,"")</f>
        <v/>
      </c>
      <c r="BN6" s="31" t="str">
        <f aca="false">IF(AH2&lt;&gt;"",AH2,"")</f>
        <v/>
      </c>
      <c r="BO6" s="32" t="str">
        <f aca="false">IF(AI2&lt;&gt;"",AI2,"")</f>
        <v/>
      </c>
      <c r="BP6" s="31" t="str">
        <f aca="false">IF(AJ2&lt;&gt;"",AJ2,"")</f>
        <v/>
      </c>
      <c r="BQ6" s="32" t="str">
        <f aca="false">IF(AK2&lt;&gt;"",AK2,"")</f>
        <v/>
      </c>
      <c r="BR6" s="31" t="str">
        <f aca="false">IF(AL2&lt;&gt;"",AL2,"")</f>
        <v/>
      </c>
      <c r="BS6" s="32" t="str">
        <f aca="false">IF(AM2&lt;&gt;"",AM2,"")</f>
        <v/>
      </c>
      <c r="BT6" s="31" t="str">
        <f aca="false">IF(AN2&lt;&gt;"",AN2,"")</f>
        <v/>
      </c>
      <c r="BU6" s="32" t="str">
        <f aca="false">IF(AO2&lt;&gt;"",AO2,"")</f>
        <v/>
      </c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</row>
    <row r="7" s="8" customFormat="true" ht="12.8" hidden="false" customHeight="false" outlineLevel="0" collapsed="false">
      <c r="A7" s="10"/>
      <c r="B7" s="29" t="s">
        <v>23</v>
      </c>
      <c r="C7" s="29"/>
      <c r="D7" s="30"/>
      <c r="G7" s="16"/>
      <c r="H7" s="10"/>
      <c r="I7" s="15"/>
      <c r="J7" s="0"/>
      <c r="K7" s="24"/>
      <c r="L7" s="16" t="s">
        <v>24</v>
      </c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8" t="s">
        <v>24</v>
      </c>
      <c r="AQ7" s="0"/>
      <c r="AR7" s="0"/>
      <c r="AS7" s="8" t="s">
        <v>24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AMH7" s="0"/>
      <c r="AMI7" s="0"/>
      <c r="AMJ7" s="0"/>
    </row>
    <row r="8" customFormat="false" ht="22.05" hidden="false" customHeight="false" outlineLevel="0" collapsed="false">
      <c r="B8" s="29" t="s">
        <v>25</v>
      </c>
      <c r="C8" s="29"/>
      <c r="D8" s="30"/>
      <c r="G8" s="16"/>
      <c r="I8" s="2"/>
      <c r="K8" s="24"/>
      <c r="M8" s="3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34"/>
      <c r="AR8" s="10" t="s">
        <v>26</v>
      </c>
      <c r="AT8" s="35" t="n">
        <f aca="false">SUMIF(AT11:AT176,"&gt;0",AT11:AT176)</f>
        <v>0</v>
      </c>
      <c r="AU8" s="36" t="n">
        <f aca="false">SUMIF(AU11:AU176,"&gt;0",AU11:AU176)</f>
        <v>0</v>
      </c>
      <c r="AV8" s="35" t="n">
        <f aca="false">SUMIF(AV11:AV176,"&gt;0",AV11:AV176)</f>
        <v>0</v>
      </c>
      <c r="AW8" s="36" t="n">
        <f aca="false">SUMIF(AW11:AW176,"&gt;0",AW11:AW176)</f>
        <v>0</v>
      </c>
      <c r="AX8" s="35" t="n">
        <f aca="false">SUMIF(AX11:AX176,"&gt;0",AX11:AX176)</f>
        <v>0</v>
      </c>
      <c r="AY8" s="36" t="n">
        <f aca="false">SUMIF(AY11:AY176,"&gt;0",AY11:AY176)</f>
        <v>0</v>
      </c>
      <c r="AZ8" s="35" t="n">
        <f aca="false">SUMIF(AZ11:AZ176,"&gt;0",AZ11:AZ176)</f>
        <v>0</v>
      </c>
      <c r="BA8" s="36" t="n">
        <f aca="false">SUMIF(BA11:BA176,"&gt;0",BA11:BA176)</f>
        <v>0</v>
      </c>
      <c r="BB8" s="35" t="n">
        <f aca="false">SUMIF(BB11:BB176,"&gt;0",BB11:BB176)</f>
        <v>0</v>
      </c>
      <c r="BC8" s="36" t="n">
        <f aca="false">SUMIF(BC11:BC176,"&gt;0",BC11:BC176)</f>
        <v>0</v>
      </c>
      <c r="BD8" s="35" t="n">
        <f aca="false">SUMIF(BD11:BD176,"&gt;0",BD11:BD176)</f>
        <v>0</v>
      </c>
      <c r="BE8" s="36" t="n">
        <f aca="false">SUMIF(BE11:BE176,"&gt;0",BE11:BE176)</f>
        <v>0</v>
      </c>
      <c r="BF8" s="35" t="n">
        <f aca="false">SUMIF(BF11:BF176,"&gt;0",BF11:BF176)</f>
        <v>0</v>
      </c>
      <c r="BG8" s="36" t="n">
        <f aca="false">SUMIF(BG11:BG176,"&gt;0",BG11:BG176)</f>
        <v>0</v>
      </c>
      <c r="BH8" s="35" t="n">
        <f aca="false">SUMIF(BH11:BH176,"&gt;0",BH11:BH176)</f>
        <v>0</v>
      </c>
      <c r="BI8" s="36" t="n">
        <f aca="false">SUMIF(BI11:BI176,"&gt;0",BI11:BI176)</f>
        <v>0</v>
      </c>
      <c r="BJ8" s="35" t="n">
        <f aca="false">SUMIF(BJ11:BJ176,"&gt;0",BJ11:BJ176)</f>
        <v>0</v>
      </c>
      <c r="BK8" s="36" t="n">
        <f aca="false">SUMIF(BK11:BK176,"&gt;0",BK11:BK176)</f>
        <v>0</v>
      </c>
      <c r="BL8" s="35" t="n">
        <f aca="false">SUMIF(BL11:BL176,"&gt;0",BL11:BL176)</f>
        <v>0</v>
      </c>
      <c r="BM8" s="36" t="n">
        <f aca="false">SUMIF(BM11:BM176,"&gt;0",BM11:BM176)</f>
        <v>0</v>
      </c>
      <c r="BN8" s="35" t="n">
        <f aca="false">SUMIF(BN11:BN176,"&gt;0",BN11:BN176)</f>
        <v>0</v>
      </c>
      <c r="BO8" s="36" t="n">
        <f aca="false">SUMIF(BO11:BO176,"&gt;0",BO11:BO176)</f>
        <v>0</v>
      </c>
      <c r="BP8" s="35" t="n">
        <f aca="false">SUMIF(BP11:BP176,"&gt;0",BP11:BP176)</f>
        <v>0</v>
      </c>
      <c r="BQ8" s="36" t="n">
        <f aca="false">SUMIF(BQ11:BQ176,"&gt;0",BQ11:BQ176)</f>
        <v>0</v>
      </c>
      <c r="BR8" s="35" t="n">
        <f aca="false">SUMIF(BR11:BR176,"&gt;0",BR11:BR176)</f>
        <v>0</v>
      </c>
      <c r="BS8" s="36" t="n">
        <f aca="false">SUMIF(BS11:BS176,"&gt;0",BS11:BS176)</f>
        <v>0</v>
      </c>
      <c r="BT8" s="35" t="n">
        <f aca="false">SUMIF(BT11:BT176,"&gt;0",BT11:BT176)</f>
        <v>0</v>
      </c>
      <c r="BU8" s="36" t="n">
        <f aca="false">SUMIF(BU11:BU176,"&gt;0",BU11:BU176)</f>
        <v>0</v>
      </c>
    </row>
    <row r="9" s="16" customFormat="true" ht="12.8" hidden="true" customHeight="false" outlineLevel="0" collapsed="false">
      <c r="G9" s="37"/>
      <c r="H9" s="16" t="s">
        <v>24</v>
      </c>
      <c r="I9" s="38"/>
      <c r="J9" s="39" t="n">
        <v>2</v>
      </c>
      <c r="K9" s="24"/>
      <c r="N9" s="40" t="str">
        <f aca="false">IF(SUM(N11:N176)&gt;0,"*"," ")</f>
        <v> </v>
      </c>
      <c r="O9" s="40" t="str">
        <f aca="false">IF(SUM(O11:O176)&gt;0,"*"," ")</f>
        <v> </v>
      </c>
      <c r="P9" s="40" t="str">
        <f aca="false">IF(SUM(P11:P176)&gt;0,"*"," ")</f>
        <v> </v>
      </c>
      <c r="Q9" s="40" t="str">
        <f aca="false">IF(SUM(Q11:Q176)&gt;0,"*"," ")</f>
        <v> </v>
      </c>
      <c r="R9" s="40" t="str">
        <f aca="false">IF(SUM(R11:R176)&gt;0,"*"," ")</f>
        <v> </v>
      </c>
      <c r="S9" s="40" t="str">
        <f aca="false">IF(SUM(S11:S176)&gt;0,"*"," ")</f>
        <v> </v>
      </c>
      <c r="T9" s="40" t="str">
        <f aca="false">IF(SUM(T11:T176)&gt;0,"*"," ")</f>
        <v> </v>
      </c>
      <c r="U9" s="40" t="str">
        <f aca="false">IF(SUM(U11:U176)&gt;0,"*"," ")</f>
        <v> </v>
      </c>
      <c r="V9" s="40" t="str">
        <f aca="false">IF(SUM(V11:V176)&gt;0,"*"," ")</f>
        <v> </v>
      </c>
      <c r="W9" s="40" t="str">
        <f aca="false">IF(SUM(W11:W176)&gt;0,"*"," ")</f>
        <v> </v>
      </c>
      <c r="X9" s="40" t="str">
        <f aca="false">IF(SUM(X11:X176)&gt;0,"*"," ")</f>
        <v> </v>
      </c>
      <c r="Y9" s="40" t="str">
        <f aca="false">IF(SUM(Y11:Y176)&gt;0,"*"," ")</f>
        <v> </v>
      </c>
      <c r="Z9" s="40" t="str">
        <f aca="false">IF(SUM(Z11:Z176)&gt;0,"*"," ")</f>
        <v> </v>
      </c>
      <c r="AA9" s="40" t="str">
        <f aca="false">IF(SUM(AA11:AA176)&gt;0,"*"," ")</f>
        <v> </v>
      </c>
      <c r="AB9" s="40" t="str">
        <f aca="false">IF(SUM(AB11:AB176)&gt;0,"*"," ")</f>
        <v> </v>
      </c>
      <c r="AC9" s="40" t="str">
        <f aca="false">IF(SUM(AC11:AC176)&gt;0,"*","")</f>
        <v/>
      </c>
      <c r="AD9" s="40" t="str">
        <f aca="false">IF(SUM(AD11:AD176)&gt;0,"*","")</f>
        <v/>
      </c>
      <c r="AE9" s="40" t="str">
        <f aca="false">IF(SUM(AE11:AE176)&gt;0,"*","")</f>
        <v/>
      </c>
      <c r="AF9" s="40" t="str">
        <f aca="false">IF(SUM(AF11:AF176)&gt;0,"*","")</f>
        <v/>
      </c>
      <c r="AG9" s="40" t="str">
        <f aca="false">IF(SUM(AG11:AG176)&gt;0,"*","")</f>
        <v/>
      </c>
      <c r="AH9" s="40" t="str">
        <f aca="false">IF(SUM(AH11:AH176)&gt;0,"*","")</f>
        <v/>
      </c>
      <c r="AI9" s="41" t="str">
        <f aca="false">IF(SUM(AI11:AI176)&gt;0,"*","")</f>
        <v/>
      </c>
      <c r="AJ9" s="40" t="str">
        <f aca="false">IF(SUM(AJ11:AJ176)&gt;0,"*","")</f>
        <v/>
      </c>
      <c r="AK9" s="41" t="str">
        <f aca="false">IF(SUM(AK11:AK176)&gt;0,"*","")</f>
        <v/>
      </c>
      <c r="AL9" s="40" t="str">
        <f aca="false">IF(SUM(AL11:AL176)&gt;0,"*","")</f>
        <v/>
      </c>
      <c r="AM9" s="41" t="str">
        <f aca="false">IF(SUM(AM11:AM176)&gt;0,"*","")</f>
        <v/>
      </c>
      <c r="AN9" s="40" t="str">
        <f aca="false">IF(SUM(AN11:AN176)&gt;0,"*","")</f>
        <v/>
      </c>
      <c r="AO9" s="41" t="str">
        <f aca="false">IF(SUM(AO11:AO176)&gt;0,"*","")</f>
        <v/>
      </c>
      <c r="AQ9" s="0"/>
      <c r="AR9" s="42" t="str">
        <f aca="false">IF(SUMIF($A$11:$A$146,$N9,AR$11:AR$146)&gt;0,SUMIF($A$11:$A$146,$N9,AR$11:AR$146),"")</f>
        <v/>
      </c>
      <c r="AS9" s="2"/>
      <c r="AT9" s="43" t="str">
        <f aca="false">N9</f>
        <v> </v>
      </c>
      <c r="AU9" s="44" t="str">
        <f aca="false">O9</f>
        <v> </v>
      </c>
      <c r="AV9" s="43" t="str">
        <f aca="false">P9</f>
        <v> </v>
      </c>
      <c r="AW9" s="44" t="str">
        <f aca="false">Q9</f>
        <v> </v>
      </c>
      <c r="AX9" s="43" t="str">
        <f aca="false">R9</f>
        <v> </v>
      </c>
      <c r="AY9" s="44" t="str">
        <f aca="false">S9</f>
        <v> </v>
      </c>
      <c r="AZ9" s="43" t="str">
        <f aca="false">T9</f>
        <v> </v>
      </c>
      <c r="BA9" s="44" t="str">
        <f aca="false">U9</f>
        <v> </v>
      </c>
      <c r="BB9" s="43" t="str">
        <f aca="false">V9</f>
        <v> </v>
      </c>
      <c r="BC9" s="44" t="str">
        <f aca="false">W9</f>
        <v> </v>
      </c>
      <c r="BD9" s="43" t="str">
        <f aca="false">X9</f>
        <v> </v>
      </c>
      <c r="BE9" s="44" t="str">
        <f aca="false">Y9</f>
        <v> </v>
      </c>
      <c r="BF9" s="43" t="str">
        <f aca="false">Z9</f>
        <v> </v>
      </c>
      <c r="BG9" s="44" t="str">
        <f aca="false">AA9</f>
        <v> </v>
      </c>
      <c r="BH9" s="43" t="str">
        <f aca="false">AB9</f>
        <v> </v>
      </c>
      <c r="BI9" s="44" t="str">
        <f aca="false">AC9</f>
        <v/>
      </c>
      <c r="BJ9" s="43" t="str">
        <f aca="false">AD9</f>
        <v/>
      </c>
      <c r="BK9" s="44" t="str">
        <f aca="false">AE9</f>
        <v/>
      </c>
      <c r="BL9" s="43" t="str">
        <f aca="false">AF9</f>
        <v/>
      </c>
      <c r="BM9" s="44" t="str">
        <f aca="false">AG9</f>
        <v/>
      </c>
      <c r="BN9" s="43" t="str">
        <f aca="false">AH9</f>
        <v/>
      </c>
      <c r="BO9" s="44" t="str">
        <f aca="false">AI9</f>
        <v/>
      </c>
      <c r="BP9" s="43" t="str">
        <f aca="false">AJ9</f>
        <v/>
      </c>
      <c r="BQ9" s="44" t="str">
        <f aca="false">AK9</f>
        <v/>
      </c>
      <c r="BR9" s="43" t="str">
        <f aca="false">AL9</f>
        <v/>
      </c>
      <c r="BS9" s="44" t="str">
        <f aca="false">AM9</f>
        <v/>
      </c>
      <c r="BT9" s="43" t="str">
        <f aca="false">AN9</f>
        <v/>
      </c>
      <c r="BU9" s="44" t="str">
        <f aca="false">AO9</f>
        <v/>
      </c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0"/>
      <c r="AMI9" s="0"/>
      <c r="AMJ9" s="0"/>
    </row>
    <row r="10" s="16" customFormat="true" ht="35.05" hidden="false" customHeight="false" outlineLevel="0" collapsed="false">
      <c r="A10" s="45" t="s">
        <v>27</v>
      </c>
      <c r="B10" s="45" t="s">
        <v>28</v>
      </c>
      <c r="C10" s="45" t="s">
        <v>29</v>
      </c>
      <c r="D10" s="45" t="s">
        <v>30</v>
      </c>
      <c r="E10" s="46" t="s">
        <v>31</v>
      </c>
      <c r="F10" s="46" t="s">
        <v>32</v>
      </c>
      <c r="G10" s="47" t="s">
        <v>33</v>
      </c>
      <c r="H10" s="48" t="s">
        <v>34</v>
      </c>
      <c r="I10" s="47" t="s">
        <v>35</v>
      </c>
      <c r="J10" s="48" t="s">
        <v>36</v>
      </c>
      <c r="K10" s="24"/>
      <c r="L10" s="49" t="s">
        <v>37</v>
      </c>
      <c r="M10" s="50" t="s">
        <v>38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Q10" s="0"/>
      <c r="AR10" s="46" t="s">
        <v>39</v>
      </c>
      <c r="AS10" s="1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0"/>
      <c r="AMI10" s="0"/>
      <c r="AMJ10" s="0"/>
    </row>
    <row r="11" s="8" customFormat="true" ht="12.8" hidden="false" customHeight="false" outlineLevel="0" collapsed="false">
      <c r="A11" s="54" t="s">
        <v>17</v>
      </c>
      <c r="B11" s="54" t="s">
        <v>40</v>
      </c>
      <c r="C11" s="54" t="s">
        <v>41</v>
      </c>
      <c r="D11" s="55" t="s">
        <v>42</v>
      </c>
      <c r="E11" s="56" t="n">
        <v>13.5</v>
      </c>
      <c r="F11" s="57" t="str">
        <f aca="false">IF(G11&gt;0,E11/G11,"")</f>
        <v/>
      </c>
      <c r="G11" s="58"/>
      <c r="H11" s="59" t="str">
        <f aca="false">IF(AND(G11&lt;&gt;"",M11&lt;&gt;""),IF(MOD(M11,$G11)&lt;&gt;0,"Lot",""),"")</f>
        <v/>
      </c>
      <c r="I11" s="58" t="n">
        <v>6</v>
      </c>
      <c r="J11" s="60" t="str">
        <f aca="false">IF(AND(K11&lt;&gt;"",I11&lt;&gt;""),IF(MOD(K11,I11/J$9)=0,"","Cond"),"")</f>
        <v/>
      </c>
      <c r="K11" s="61" t="str">
        <f aca="false">IF(SUM(N11:AO11)&gt;0, IF($G11&gt;0,SUM(N11:AO11)/$G11,SUM(N11:AO11)), "")</f>
        <v/>
      </c>
      <c r="L11" s="49" t="str">
        <f aca="false">IF(CONCATENATE(N11,O11,P11,Q11,R11,S11,T11,U11,V11,W11,X11,Y11,Z11,AA11,AB11,AC11,AD11,AE11,AF11,AG11,AH11,AI11,AJ11,AK11,AL11,AM11,AN11,AO11)="","",".")</f>
        <v/>
      </c>
      <c r="M11" s="38" t="str">
        <f aca="false">IF(AND(SUM(N11:AO11) &gt;0,$G11&gt;0),SUM(N11:AO11), "")</f>
        <v/>
      </c>
      <c r="N11" s="62"/>
      <c r="O11" s="63"/>
      <c r="P11" s="62"/>
      <c r="Q11" s="63"/>
      <c r="R11" s="62"/>
      <c r="S11" s="63"/>
      <c r="T11" s="62"/>
      <c r="U11" s="63"/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2"/>
      <c r="AI11" s="63"/>
      <c r="AJ11" s="62"/>
      <c r="AK11" s="63"/>
      <c r="AL11" s="62"/>
      <c r="AM11" s="63"/>
      <c r="AN11" s="62"/>
      <c r="AO11" s="63"/>
      <c r="AP11" s="64"/>
      <c r="AQ11" s="0"/>
      <c r="AR11" s="64" t="str">
        <f aca="false">IF(K11&lt;&gt;"",IF($E11&lt;&gt;"",K11*E11,"prix ?"),"")</f>
        <v/>
      </c>
      <c r="AS11" s="1"/>
      <c r="AT11" s="65" t="str">
        <f aca="false">IF(N11&gt;0,IF($E11&gt;0,IF($G11&gt;0,N11/$G11*$E11,N11*$E11),"prix ?"),"")</f>
        <v/>
      </c>
      <c r="AU11" s="66" t="str">
        <f aca="false">IF(O11&gt;0,IF($E11&gt;0,IF($G11&gt;0,O11/$G11*$E11,O11*$E11),"prix ?"),"")</f>
        <v/>
      </c>
      <c r="AV11" s="65" t="str">
        <f aca="false">IF(P11&gt;0,IF($E11&gt;0,IF($G11&gt;0,P11/$G11*$E11,P11*$E11),"prix ?"),"")</f>
        <v/>
      </c>
      <c r="AW11" s="67" t="str">
        <f aca="false">IF(Q11&gt;0,IF($E11&gt;0,IF($G11&gt;0,Q11/$G11*$E11,Q11*$E11),"prix ?"),"")</f>
        <v/>
      </c>
      <c r="AX11" s="68" t="str">
        <f aca="false">IF(R11&gt;0,IF($E11&gt;0,IF($G11&gt;0,R11/$G11*$E11,R11*$E11),"prix ?"),"")</f>
        <v/>
      </c>
      <c r="AY11" s="67" t="str">
        <f aca="false">IF(S11&gt;0,IF($E11&gt;0,IF($G11&gt;0,S11/$G11*$E11,S11*$E11),"prix ?"),"")</f>
        <v/>
      </c>
      <c r="AZ11" s="68" t="str">
        <f aca="false">IF(T11&gt;0,IF($E11&gt;0,IF($G11&gt;0,T11/$G11*$E11,T11*$E11),"prix ?"),"")</f>
        <v/>
      </c>
      <c r="BA11" s="67" t="str">
        <f aca="false">IF(U11&gt;0,IF($E11&gt;0,IF($G11&gt;0,U11/$G11*$E11,U11*$E11),"prix ?"),"")</f>
        <v/>
      </c>
      <c r="BB11" s="68" t="str">
        <f aca="false">IF(V11&gt;0,IF($E11&gt;0,IF($G11&gt;0,V11/$G11*$E11,V11*$E11),"prix ?"),"")</f>
        <v/>
      </c>
      <c r="BC11" s="67" t="str">
        <f aca="false">IF(W11&gt;0,IF($E11&gt;0,IF($G11&gt;0,W11/$G11*$E11,W11*$E11),"prix ?"),"")</f>
        <v/>
      </c>
      <c r="BD11" s="68" t="str">
        <f aca="false">IF(X11&gt;0,IF($E11&gt;0,IF($G11&gt;0,X11/$G11*$E11,X11*$E11),"prix ?"),"")</f>
        <v/>
      </c>
      <c r="BE11" s="67" t="str">
        <f aca="false">IF(Y11&gt;0,IF($E11&gt;0,IF($G11&gt;0,Y11/$G11*$E11,Y11*$E11),"prix ?"),"")</f>
        <v/>
      </c>
      <c r="BF11" s="68" t="str">
        <f aca="false">IF(Z11&gt;0,IF($E11&gt;0,IF($G11&gt;0,Z11/$G11*$E11,Z11*$E11),"prix ?"),"")</f>
        <v/>
      </c>
      <c r="BG11" s="67" t="str">
        <f aca="false">IF(AA11&gt;0,IF($E11&gt;0,IF($G11&gt;0,AA11/$G11*$E11,AA11*$E11),"prix ?"),"")</f>
        <v/>
      </c>
      <c r="BH11" s="68" t="str">
        <f aca="false">IF(AB11&gt;0,IF($E11&gt;0,IF($G11&gt;0,AB11/$G11*$E11,AB11*$E11),"prix ?"),"")</f>
        <v/>
      </c>
      <c r="BI11" s="67" t="str">
        <f aca="false">IF(AC11&gt;0,IF($E11&gt;0,IF($G11&gt;0,AC11/$G11*$E11,AC11*$E11),"prix ?"),"")</f>
        <v/>
      </c>
      <c r="BJ11" s="68" t="str">
        <f aca="false">IF(AD11&gt;0,IF($E11&gt;0,IF($G11&gt;0,AD11/$G11*$E11,AD11*$E11),"prix ?"),"")</f>
        <v/>
      </c>
      <c r="BK11" s="67" t="str">
        <f aca="false">IF(AE11&gt;0,IF($E11&gt;0,IF($G11&gt;0,AE11/$G11*$E11,AE11*$E11),"prix ?"),"")</f>
        <v/>
      </c>
      <c r="BL11" s="68" t="str">
        <f aca="false">IF(AF11&gt;0,IF($E11&gt;0,IF($G11&gt;0,AF11/$G11*$E11,AF11*$E11),"prix ?"),"")</f>
        <v/>
      </c>
      <c r="BM11" s="67" t="str">
        <f aca="false">IF(AG11&gt;0,IF($E11&gt;0,IF($G11&gt;0,AG11/$G11*$E11,AG11*$E11),"prix ?"),"")</f>
        <v/>
      </c>
      <c r="BN11" s="68" t="str">
        <f aca="false">IF(AH11&gt;0,IF($E11&gt;0,IF($G11&gt;0,AH11/$G11*$E11,AH11*$E11),"prix ?"),"")</f>
        <v/>
      </c>
      <c r="BO11" s="67" t="str">
        <f aca="false">IF(AI11&gt;0,IF($E11&gt;0,IF($G11&gt;0,AI11/$G11*$E11,AI11*$E11),"prix ?"),"")</f>
        <v/>
      </c>
      <c r="BP11" s="68" t="str">
        <f aca="false">IF(AJ11&gt;0,IF($E11&gt;0,IF($G11&gt;0,AJ11/$G11*$E11,AJ11*$E11),"prix ?"),"")</f>
        <v/>
      </c>
      <c r="BQ11" s="67" t="str">
        <f aca="false">IF(AK11&gt;0,IF($E11&gt;0,IF($G11&gt;0,AK11/$G11*$E11,AK11*$E11),"prix ?"),"")</f>
        <v/>
      </c>
      <c r="BR11" s="68" t="str">
        <f aca="false">IF(AL11&gt;0,IF($E11&gt;0,IF($G11&gt;0,AL11/$G11*$E11,AL11*$E11),"prix ?"),"")</f>
        <v/>
      </c>
      <c r="BS11" s="67" t="str">
        <f aca="false">IF(AM11&gt;0,IF($E11&gt;0,IF($G11&gt;0,AM11/$G11*$E11,AM11*$E11),"prix ?"),"")</f>
        <v/>
      </c>
      <c r="BT11" s="68" t="str">
        <f aca="false">IF(AN11&gt;0,IF($E11&gt;0,IF($G11&gt;0,AN11/$G11*$E11,AN11*$E11),"prix ?"),"")</f>
        <v/>
      </c>
      <c r="BU11" s="67" t="str">
        <f aca="false">IF(AO11&gt;0,IF($E11&gt;0,IF($G11&gt;0,AO11/$G11*$E11,AO11*$E11),"prix ?"),"")</f>
        <v/>
      </c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0"/>
      <c r="AMI11" s="0"/>
      <c r="AMJ11" s="0"/>
    </row>
    <row r="12" s="8" customFormat="true" ht="12.8" hidden="false" customHeight="false" outlineLevel="0" collapsed="false">
      <c r="A12" s="69" t="s">
        <v>17</v>
      </c>
      <c r="B12" s="69" t="s">
        <v>40</v>
      </c>
      <c r="C12" s="69" t="s">
        <v>43</v>
      </c>
      <c r="D12" s="70" t="s">
        <v>44</v>
      </c>
      <c r="E12" s="71" t="n">
        <v>3.85</v>
      </c>
      <c r="F12" s="72" t="str">
        <f aca="false">IF(G12&gt;0,E12/G12,"")</f>
        <v/>
      </c>
      <c r="G12" s="73"/>
      <c r="H12" s="74" t="str">
        <f aca="false">IF(AND(G12&lt;&gt;"",M12&lt;&gt;""),IF(MOD(M12,$G12)&lt;&gt;0,"Lot",""),"")</f>
        <v/>
      </c>
      <c r="I12" s="73" t="n">
        <v>16</v>
      </c>
      <c r="J12" s="75" t="str">
        <f aca="false">IF(AND(K12&lt;&gt;"",I12&lt;&gt;""),IF(MOD(K12,I12/J$9)=0,"","Cond"),"")</f>
        <v/>
      </c>
      <c r="K12" s="76" t="str">
        <f aca="false">IF(SUM(N12:AO12)&gt;0, IF($G12&gt;0,SUM(N12:AO12)/$G12,SUM(N12:AO12)), "")</f>
        <v/>
      </c>
      <c r="L12" s="49" t="str">
        <f aca="false">IF(CONCATENATE(N12,O12,P12,Q12,R12,S12,T12,U12,V12,W12,X12,Y12,Z12,AA12,AB12,AC12,AD12,AE12,AF12,AG12,AH12,AI12,AJ12,AK12,AL12,AM12,AN12,AO12)="","",".")</f>
        <v/>
      </c>
      <c r="M12" s="77" t="str">
        <f aca="false">IF(AND(SUM(N12:AO12) &gt;0,$G12&gt;0),SUM(N12:AO12), "")</f>
        <v/>
      </c>
      <c r="N12" s="78"/>
      <c r="O12" s="79"/>
      <c r="P12" s="78"/>
      <c r="Q12" s="79"/>
      <c r="R12" s="78"/>
      <c r="S12" s="79"/>
      <c r="T12" s="78"/>
      <c r="U12" s="79"/>
      <c r="V12" s="78"/>
      <c r="W12" s="79"/>
      <c r="X12" s="78"/>
      <c r="Y12" s="79"/>
      <c r="Z12" s="78"/>
      <c r="AA12" s="79"/>
      <c r="AB12" s="78"/>
      <c r="AC12" s="79"/>
      <c r="AD12" s="78"/>
      <c r="AE12" s="79"/>
      <c r="AF12" s="78"/>
      <c r="AG12" s="79"/>
      <c r="AH12" s="78"/>
      <c r="AI12" s="79"/>
      <c r="AJ12" s="78"/>
      <c r="AK12" s="79"/>
      <c r="AL12" s="78"/>
      <c r="AM12" s="79"/>
      <c r="AN12" s="78"/>
      <c r="AO12" s="79"/>
      <c r="AQ12" s="0"/>
      <c r="AR12" s="80" t="str">
        <f aca="false">IF(K12&lt;&gt;"",IF($E12&lt;&gt;"",K12*E12,"prix ?"),"")</f>
        <v/>
      </c>
      <c r="AS12" s="1"/>
      <c r="AT12" s="81" t="str">
        <f aca="false">IF(N12&gt;0,IF($E12&gt;0,IF($G12&gt;0,N12/$G12*$E12,N12*$E12),"prix ?"),"")</f>
        <v/>
      </c>
      <c r="AU12" s="82" t="str">
        <f aca="false">IF(O12&gt;0,IF($E12&gt;0,IF($G12&gt;0,O12/$G12*$E12,O12*$E12),"prix ?"),"")</f>
        <v/>
      </c>
      <c r="AV12" s="81" t="str">
        <f aca="false">IF(P12&gt;0,IF($E12&gt;0,IF($G12&gt;0,P12/$G12*$E12,P12*$E12),"prix ?"),"")</f>
        <v/>
      </c>
      <c r="AW12" s="83" t="str">
        <f aca="false">IF(Q12&gt;0,IF($E12&gt;0,IF($G12&gt;0,Q12/$G12*$E12,Q12*$E12),"prix ?"),"")</f>
        <v/>
      </c>
      <c r="AX12" s="84" t="str">
        <f aca="false">IF(R12&gt;0,IF($E12&gt;0,IF($G12&gt;0,R12/$G12*$E12,R12*$E12),"prix ?"),"")</f>
        <v/>
      </c>
      <c r="AY12" s="83" t="str">
        <f aca="false">IF(S12&gt;0,IF($E12&gt;0,IF($G12&gt;0,S12/$G12*$E12,S12*$E12),"prix ?"),"")</f>
        <v/>
      </c>
      <c r="AZ12" s="84" t="str">
        <f aca="false">IF(T12&gt;0,IF($E12&gt;0,IF($G12&gt;0,T12/$G12*$E12,T12*$E12),"prix ?"),"")</f>
        <v/>
      </c>
      <c r="BA12" s="83" t="str">
        <f aca="false">IF(U12&gt;0,IF($E12&gt;0,IF($G12&gt;0,U12/$G12*$E12,U12*$E12),"prix ?"),"")</f>
        <v/>
      </c>
      <c r="BB12" s="84" t="str">
        <f aca="false">IF(V12&gt;0,IF($E12&gt;0,IF($G12&gt;0,V12/$G12*$E12,V12*$E12),"prix ?"),"")</f>
        <v/>
      </c>
      <c r="BC12" s="83" t="str">
        <f aca="false">IF(W12&gt;0,IF($E12&gt;0,IF($G12&gt;0,W12/$G12*$E12,W12*$E12),"prix ?"),"")</f>
        <v/>
      </c>
      <c r="BD12" s="84" t="str">
        <f aca="false">IF(X12&gt;0,IF($E12&gt;0,IF($G12&gt;0,X12/$G12*$E12,X12*$E12),"prix ?"),"")</f>
        <v/>
      </c>
      <c r="BE12" s="83" t="str">
        <f aca="false">IF(Y12&gt;0,IF($E12&gt;0,IF($G12&gt;0,Y12/$G12*$E12,Y12*$E12),"prix ?"),"")</f>
        <v/>
      </c>
      <c r="BF12" s="84" t="str">
        <f aca="false">IF(Z12&gt;0,IF($E12&gt;0,IF($G12&gt;0,Z12/$G12*$E12,Z12*$E12),"prix ?"),"")</f>
        <v/>
      </c>
      <c r="BG12" s="83" t="str">
        <f aca="false">IF(AA12&gt;0,IF($E12&gt;0,IF($G12&gt;0,AA12/$G12*$E12,AA12*$E12),"prix ?"),"")</f>
        <v/>
      </c>
      <c r="BH12" s="84" t="str">
        <f aca="false">IF(AB12&gt;0,IF($E12&gt;0,IF($G12&gt;0,AB12/$G12*$E12,AB12*$E12),"prix ?"),"")</f>
        <v/>
      </c>
      <c r="BI12" s="83" t="str">
        <f aca="false">IF(AC12&gt;0,IF($E12&gt;0,IF($G12&gt;0,AC12/$G12*$E12,AC12*$E12),"prix ?"),"")</f>
        <v/>
      </c>
      <c r="BJ12" s="84" t="str">
        <f aca="false">IF(AD12&gt;0,IF($E12&gt;0,IF($G12&gt;0,AD12/$G12*$E12,AD12*$E12),"prix ?"),"")</f>
        <v/>
      </c>
      <c r="BK12" s="83" t="str">
        <f aca="false">IF(AE12&gt;0,IF($E12&gt;0,IF($G12&gt;0,AE12/$G12*$E12,AE12*$E12),"prix ?"),"")</f>
        <v/>
      </c>
      <c r="BL12" s="84" t="str">
        <f aca="false">IF(AF12&gt;0,IF($E12&gt;0,IF($G12&gt;0,AF12/$G12*$E12,AF12*$E12),"prix ?"),"")</f>
        <v/>
      </c>
      <c r="BM12" s="83" t="str">
        <f aca="false">IF(AG12&gt;0,IF($E12&gt;0,IF($G12&gt;0,AG12/$G12*$E12,AG12*$E12),"prix ?"),"")</f>
        <v/>
      </c>
      <c r="BN12" s="84" t="str">
        <f aca="false">IF(AH12&gt;0,IF($E12&gt;0,IF($G12&gt;0,AH12/$G12*$E12,AH12*$E12),"prix ?"),"")</f>
        <v/>
      </c>
      <c r="BO12" s="83" t="str">
        <f aca="false">IF(AI12&gt;0,IF($E12&gt;0,IF($G12&gt;0,AI12/$G12*$E12,AI12*$E12),"prix ?"),"")</f>
        <v/>
      </c>
      <c r="BP12" s="84" t="str">
        <f aca="false">IF(AJ12&gt;0,IF($E12&gt;0,IF($G12&gt;0,AJ12/$G12*$E12,AJ12*$E12),"prix ?"),"")</f>
        <v/>
      </c>
      <c r="BQ12" s="83" t="str">
        <f aca="false">IF(AK12&gt;0,IF($E12&gt;0,IF($G12&gt;0,AK12/$G12*$E12,AK12*$E12),"prix ?"),"")</f>
        <v/>
      </c>
      <c r="BR12" s="84" t="str">
        <f aca="false">IF(AL12&gt;0,IF($E12&gt;0,IF($G12&gt;0,AL12/$G12*$E12,AL12*$E12),"prix ?"),"")</f>
        <v/>
      </c>
      <c r="BS12" s="83" t="str">
        <f aca="false">IF(AM12&gt;0,IF($E12&gt;0,IF($G12&gt;0,AM12/$G12*$E12,AM12*$E12),"prix ?"),"")</f>
        <v/>
      </c>
      <c r="BT12" s="84" t="str">
        <f aca="false">IF(AN12&gt;0,IF($E12&gt;0,IF($G12&gt;0,AN12/$G12*$E12,AN12*$E12),"prix ?"),"")</f>
        <v/>
      </c>
      <c r="BU12" s="83" t="str">
        <f aca="false">IF(AO12&gt;0,IF($E12&gt;0,IF($G12&gt;0,AO12/$G12*$E12,AO12*$E12),"prix ?"),"")</f>
        <v/>
      </c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0"/>
      <c r="AMI12" s="0"/>
      <c r="AMJ12" s="0"/>
    </row>
    <row r="13" s="8" customFormat="true" ht="12.8" hidden="false" customHeight="false" outlineLevel="0" collapsed="false">
      <c r="A13" s="54" t="s">
        <v>17</v>
      </c>
      <c r="B13" s="54" t="s">
        <v>40</v>
      </c>
      <c r="C13" s="54" t="s">
        <v>45</v>
      </c>
      <c r="D13" s="55" t="s">
        <v>46</v>
      </c>
      <c r="E13" s="56" t="n">
        <v>3.25995</v>
      </c>
      <c r="F13" s="57" t="str">
        <f aca="false">IF(G13&gt;0,E13/G13,"")</f>
        <v/>
      </c>
      <c r="G13" s="58"/>
      <c r="H13" s="59" t="str">
        <f aca="false">IF(AND(G13&lt;&gt;"",M13&lt;&gt;""),IF(MOD(M13,$G13)&lt;&gt;0,"Lot",""),"")</f>
        <v/>
      </c>
      <c r="I13" s="58" t="n">
        <v>6</v>
      </c>
      <c r="J13" s="60" t="str">
        <f aca="false">IF(AND(K13&lt;&gt;"",I13&lt;&gt;""),IF(MOD(K13,I13/J$9)=0,"","Cond"),"")</f>
        <v/>
      </c>
      <c r="K13" s="61" t="str">
        <f aca="false">IF(SUM(N13:AO13)&gt;0, IF($G13&gt;0,SUM(N13:AO13)/$G13,SUM(N13:AO13)), "")</f>
        <v/>
      </c>
      <c r="L13" s="49" t="str">
        <f aca="false">IF(CONCATENATE(N13,O13,P13,Q13,R13,S13,T13,U13,V13,W13,X13,Y13,Z13,AA13,AB13,AC13,AD13,AE13,AF13,AG13,AH13,AI13,AJ13,AK13,AL13,AM13,AN13,AO13)="","",".")</f>
        <v/>
      </c>
      <c r="M13" s="38" t="str">
        <f aca="false">IF(AND(SUM(N13:AO13) &gt;0,$G13&gt;0),SUM(N13:AO13), "")</f>
        <v/>
      </c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/>
      <c r="Y13" s="63"/>
      <c r="Z13" s="62"/>
      <c r="AA13" s="63"/>
      <c r="AB13" s="62"/>
      <c r="AC13" s="63"/>
      <c r="AD13" s="62"/>
      <c r="AE13" s="63"/>
      <c r="AF13" s="62"/>
      <c r="AG13" s="63"/>
      <c r="AH13" s="62"/>
      <c r="AI13" s="63"/>
      <c r="AJ13" s="62"/>
      <c r="AK13" s="63"/>
      <c r="AL13" s="62"/>
      <c r="AM13" s="63"/>
      <c r="AN13" s="62"/>
      <c r="AO13" s="63"/>
      <c r="AP13" s="64"/>
      <c r="AQ13" s="0"/>
      <c r="AR13" s="64" t="str">
        <f aca="false">IF(K13&lt;&gt;"",IF($E13&lt;&gt;"",K13*E13,"prix ?"),"")</f>
        <v/>
      </c>
      <c r="AS13" s="1"/>
      <c r="AT13" s="65" t="str">
        <f aca="false">IF(N13&gt;0,IF($E13&gt;0,IF($G13&gt;0,N13/$G13*$E13,N13*$E13),"prix ?"),"")</f>
        <v/>
      </c>
      <c r="AU13" s="66" t="str">
        <f aca="false">IF(O13&gt;0,IF($E13&gt;0,IF($G13&gt;0,O13/$G13*$E13,O13*$E13),"prix ?"),"")</f>
        <v/>
      </c>
      <c r="AV13" s="65" t="str">
        <f aca="false">IF(P13&gt;0,IF($E13&gt;0,IF($G13&gt;0,P13/$G13*$E13,P13*$E13),"prix ?"),"")</f>
        <v/>
      </c>
      <c r="AW13" s="67" t="str">
        <f aca="false">IF(Q13&gt;0,IF($E13&gt;0,IF($G13&gt;0,Q13/$G13*$E13,Q13*$E13),"prix ?"),"")</f>
        <v/>
      </c>
      <c r="AX13" s="68" t="str">
        <f aca="false">IF(R13&gt;0,IF($E13&gt;0,IF($G13&gt;0,R13/$G13*$E13,R13*$E13),"prix ?"),"")</f>
        <v/>
      </c>
      <c r="AY13" s="67" t="str">
        <f aca="false">IF(S13&gt;0,IF($E13&gt;0,IF($G13&gt;0,S13/$G13*$E13,S13*$E13),"prix ?"),"")</f>
        <v/>
      </c>
      <c r="AZ13" s="68" t="str">
        <f aca="false">IF(T13&gt;0,IF($E13&gt;0,IF($G13&gt;0,T13/$G13*$E13,T13*$E13),"prix ?"),"")</f>
        <v/>
      </c>
      <c r="BA13" s="67" t="str">
        <f aca="false">IF(U13&gt;0,IF($E13&gt;0,IF($G13&gt;0,U13/$G13*$E13,U13*$E13),"prix ?"),"")</f>
        <v/>
      </c>
      <c r="BB13" s="68" t="str">
        <f aca="false">IF(V13&gt;0,IF($E13&gt;0,IF($G13&gt;0,V13/$G13*$E13,V13*$E13),"prix ?"),"")</f>
        <v/>
      </c>
      <c r="BC13" s="67" t="str">
        <f aca="false">IF(W13&gt;0,IF($E13&gt;0,IF($G13&gt;0,W13/$G13*$E13,W13*$E13),"prix ?"),"")</f>
        <v/>
      </c>
      <c r="BD13" s="68" t="str">
        <f aca="false">IF(X13&gt;0,IF($E13&gt;0,IF($G13&gt;0,X13/$G13*$E13,X13*$E13),"prix ?"),"")</f>
        <v/>
      </c>
      <c r="BE13" s="67" t="str">
        <f aca="false">IF(Y13&gt;0,IF($E13&gt;0,IF($G13&gt;0,Y13/$G13*$E13,Y13*$E13),"prix ?"),"")</f>
        <v/>
      </c>
      <c r="BF13" s="68" t="str">
        <f aca="false">IF(Z13&gt;0,IF($E13&gt;0,IF($G13&gt;0,Z13/$G13*$E13,Z13*$E13),"prix ?"),"")</f>
        <v/>
      </c>
      <c r="BG13" s="67" t="str">
        <f aca="false">IF(AA13&gt;0,IF($E13&gt;0,IF($G13&gt;0,AA13/$G13*$E13,AA13*$E13),"prix ?"),"")</f>
        <v/>
      </c>
      <c r="BH13" s="68" t="str">
        <f aca="false">IF(AB13&gt;0,IF($E13&gt;0,IF($G13&gt;0,AB13/$G13*$E13,AB13*$E13),"prix ?"),"")</f>
        <v/>
      </c>
      <c r="BI13" s="67" t="str">
        <f aca="false">IF(AC13&gt;0,IF($E13&gt;0,IF($G13&gt;0,AC13/$G13*$E13,AC13*$E13),"prix ?"),"")</f>
        <v/>
      </c>
      <c r="BJ13" s="68" t="str">
        <f aca="false">IF(AD13&gt;0,IF($E13&gt;0,IF($G13&gt;0,AD13/$G13*$E13,AD13*$E13),"prix ?"),"")</f>
        <v/>
      </c>
      <c r="BK13" s="67" t="str">
        <f aca="false">IF(AE13&gt;0,IF($E13&gt;0,IF($G13&gt;0,AE13/$G13*$E13,AE13*$E13),"prix ?"),"")</f>
        <v/>
      </c>
      <c r="BL13" s="68" t="str">
        <f aca="false">IF(AF13&gt;0,IF($E13&gt;0,IF($G13&gt;0,AF13/$G13*$E13,AF13*$E13),"prix ?"),"")</f>
        <v/>
      </c>
      <c r="BM13" s="67" t="str">
        <f aca="false">IF(AG13&gt;0,IF($E13&gt;0,IF($G13&gt;0,AG13/$G13*$E13,AG13*$E13),"prix ?"),"")</f>
        <v/>
      </c>
      <c r="BN13" s="68" t="str">
        <f aca="false">IF(AH13&gt;0,IF($E13&gt;0,IF($G13&gt;0,AH13/$G13*$E13,AH13*$E13),"prix ?"),"")</f>
        <v/>
      </c>
      <c r="BO13" s="67" t="str">
        <f aca="false">IF(AI13&gt;0,IF($E13&gt;0,IF($G13&gt;0,AI13/$G13*$E13,AI13*$E13),"prix ?"),"")</f>
        <v/>
      </c>
      <c r="BP13" s="68" t="str">
        <f aca="false">IF(AJ13&gt;0,IF($E13&gt;0,IF($G13&gt;0,AJ13/$G13*$E13,AJ13*$E13),"prix ?"),"")</f>
        <v/>
      </c>
      <c r="BQ13" s="67" t="str">
        <f aca="false">IF(AK13&gt;0,IF($E13&gt;0,IF($G13&gt;0,AK13/$G13*$E13,AK13*$E13),"prix ?"),"")</f>
        <v/>
      </c>
      <c r="BR13" s="68" t="str">
        <f aca="false">IF(AL13&gt;0,IF($E13&gt;0,IF($G13&gt;0,AL13/$G13*$E13,AL13*$E13),"prix ?"),"")</f>
        <v/>
      </c>
      <c r="BS13" s="67" t="str">
        <f aca="false">IF(AM13&gt;0,IF($E13&gt;0,IF($G13&gt;0,AM13/$G13*$E13,AM13*$E13),"prix ?"),"")</f>
        <v/>
      </c>
      <c r="BT13" s="68" t="str">
        <f aca="false">IF(AN13&gt;0,IF($E13&gt;0,IF($G13&gt;0,AN13/$G13*$E13,AN13*$E13),"prix ?"),"")</f>
        <v/>
      </c>
      <c r="BU13" s="67" t="str">
        <f aca="false">IF(AO13&gt;0,IF($E13&gt;0,IF($G13&gt;0,AO13/$G13*$E13,AO13*$E13),"prix ?"),"")</f>
        <v/>
      </c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0"/>
      <c r="AMI13" s="0"/>
      <c r="AMJ13" s="0"/>
    </row>
    <row r="14" s="8" customFormat="true" ht="12.8" hidden="false" customHeight="false" outlineLevel="0" collapsed="false">
      <c r="A14" s="69" t="s">
        <v>17</v>
      </c>
      <c r="B14" s="69" t="s">
        <v>40</v>
      </c>
      <c r="C14" s="69" t="s">
        <v>47</v>
      </c>
      <c r="D14" s="70" t="s">
        <v>48</v>
      </c>
      <c r="E14" s="71" t="n">
        <v>2.82</v>
      </c>
      <c r="F14" s="72" t="str">
        <f aca="false">IF(G14&gt;0,E14/G14,"")</f>
        <v/>
      </c>
      <c r="G14" s="73"/>
      <c r="H14" s="74" t="str">
        <f aca="false">IF(AND(G14&lt;&gt;"",M14&lt;&gt;""),IF(MOD(M14,$G14)&lt;&gt;0,"Lot",""),"")</f>
        <v/>
      </c>
      <c r="I14" s="73" t="n">
        <v>6</v>
      </c>
      <c r="J14" s="75" t="str">
        <f aca="false">IF(AND(K14&lt;&gt;"",I14&lt;&gt;""),IF(MOD(K14,I14/J$9)=0,"","Cond"),"")</f>
        <v/>
      </c>
      <c r="K14" s="76" t="str">
        <f aca="false">IF(SUM(N14:AO14)&gt;0, IF($G14&gt;0,SUM(N14:AO14)/$G14,SUM(N14:AO14)), "")</f>
        <v/>
      </c>
      <c r="L14" s="49" t="str">
        <f aca="false">IF(CONCATENATE(N14,O14,P14,Q14,R14,S14,T14,U14,V14,W14,X14,Y14,Z14,AA14,AB14,AC14,AD14,AE14,AF14,AG14,AH14,AI14,AJ14,AK14,AL14,AM14,AN14,AO14)="","",".")</f>
        <v/>
      </c>
      <c r="M14" s="77" t="str">
        <f aca="false">IF(AND(SUM(N14:AO14) &gt;0,$G14&gt;0),SUM(N14:AO14), "")</f>
        <v/>
      </c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78"/>
      <c r="AM14" s="79"/>
      <c r="AN14" s="78"/>
      <c r="AO14" s="79"/>
      <c r="AQ14" s="0"/>
      <c r="AR14" s="80" t="str">
        <f aca="false">IF(K14&lt;&gt;"",IF($E14&lt;&gt;"",K14*E14,"prix ?"),"")</f>
        <v/>
      </c>
      <c r="AS14" s="1"/>
      <c r="AT14" s="81" t="str">
        <f aca="false">IF(N14&gt;0,IF($E14&gt;0,IF($G14&gt;0,N14/$G14*$E14,N14*$E14),"prix ?"),"")</f>
        <v/>
      </c>
      <c r="AU14" s="82" t="str">
        <f aca="false">IF(O14&gt;0,IF($E14&gt;0,IF($G14&gt;0,O14/$G14*$E14,O14*$E14),"prix ?"),"")</f>
        <v/>
      </c>
      <c r="AV14" s="81" t="str">
        <f aca="false">IF(P14&gt;0,IF($E14&gt;0,IF($G14&gt;0,P14/$G14*$E14,P14*$E14),"prix ?"),"")</f>
        <v/>
      </c>
      <c r="AW14" s="83" t="str">
        <f aca="false">IF(Q14&gt;0,IF($E14&gt;0,IF($G14&gt;0,Q14/$G14*$E14,Q14*$E14),"prix ?"),"")</f>
        <v/>
      </c>
      <c r="AX14" s="84" t="str">
        <f aca="false">IF(R14&gt;0,IF($E14&gt;0,IF($G14&gt;0,R14/$G14*$E14,R14*$E14),"prix ?"),"")</f>
        <v/>
      </c>
      <c r="AY14" s="83" t="str">
        <f aca="false">IF(S14&gt;0,IF($E14&gt;0,IF($G14&gt;0,S14/$G14*$E14,S14*$E14),"prix ?"),"")</f>
        <v/>
      </c>
      <c r="AZ14" s="84" t="str">
        <f aca="false">IF(T14&gt;0,IF($E14&gt;0,IF($G14&gt;0,T14/$G14*$E14,T14*$E14),"prix ?"),"")</f>
        <v/>
      </c>
      <c r="BA14" s="83" t="str">
        <f aca="false">IF(U14&gt;0,IF($E14&gt;0,IF($G14&gt;0,U14/$G14*$E14,U14*$E14),"prix ?"),"")</f>
        <v/>
      </c>
      <c r="BB14" s="84" t="str">
        <f aca="false">IF(V14&gt;0,IF($E14&gt;0,IF($G14&gt;0,V14/$G14*$E14,V14*$E14),"prix ?"),"")</f>
        <v/>
      </c>
      <c r="BC14" s="83" t="str">
        <f aca="false">IF(W14&gt;0,IF($E14&gt;0,IF($G14&gt;0,W14/$G14*$E14,W14*$E14),"prix ?"),"")</f>
        <v/>
      </c>
      <c r="BD14" s="84" t="str">
        <f aca="false">IF(X14&gt;0,IF($E14&gt;0,IF($G14&gt;0,X14/$G14*$E14,X14*$E14),"prix ?"),"")</f>
        <v/>
      </c>
      <c r="BE14" s="83" t="str">
        <f aca="false">IF(Y14&gt;0,IF($E14&gt;0,IF($G14&gt;0,Y14/$G14*$E14,Y14*$E14),"prix ?"),"")</f>
        <v/>
      </c>
      <c r="BF14" s="84" t="str">
        <f aca="false">IF(Z14&gt;0,IF($E14&gt;0,IF($G14&gt;0,Z14/$G14*$E14,Z14*$E14),"prix ?"),"")</f>
        <v/>
      </c>
      <c r="BG14" s="83" t="str">
        <f aca="false">IF(AA14&gt;0,IF($E14&gt;0,IF($G14&gt;0,AA14/$G14*$E14,AA14*$E14),"prix ?"),"")</f>
        <v/>
      </c>
      <c r="BH14" s="84" t="str">
        <f aca="false">IF(AB14&gt;0,IF($E14&gt;0,IF($G14&gt;0,AB14/$G14*$E14,AB14*$E14),"prix ?"),"")</f>
        <v/>
      </c>
      <c r="BI14" s="83" t="str">
        <f aca="false">IF(AC14&gt;0,IF($E14&gt;0,IF($G14&gt;0,AC14/$G14*$E14,AC14*$E14),"prix ?"),"")</f>
        <v/>
      </c>
      <c r="BJ14" s="84" t="str">
        <f aca="false">IF(AD14&gt;0,IF($E14&gt;0,IF($G14&gt;0,AD14/$G14*$E14,AD14*$E14),"prix ?"),"")</f>
        <v/>
      </c>
      <c r="BK14" s="83" t="str">
        <f aca="false">IF(AE14&gt;0,IF($E14&gt;0,IF($G14&gt;0,AE14/$G14*$E14,AE14*$E14),"prix ?"),"")</f>
        <v/>
      </c>
      <c r="BL14" s="84" t="str">
        <f aca="false">IF(AF14&gt;0,IF($E14&gt;0,IF($G14&gt;0,AF14/$G14*$E14,AF14*$E14),"prix ?"),"")</f>
        <v/>
      </c>
      <c r="BM14" s="83" t="str">
        <f aca="false">IF(AG14&gt;0,IF($E14&gt;0,IF($G14&gt;0,AG14/$G14*$E14,AG14*$E14),"prix ?"),"")</f>
        <v/>
      </c>
      <c r="BN14" s="84" t="str">
        <f aca="false">IF(AH14&gt;0,IF($E14&gt;0,IF($G14&gt;0,AH14/$G14*$E14,AH14*$E14),"prix ?"),"")</f>
        <v/>
      </c>
      <c r="BO14" s="83" t="str">
        <f aca="false">IF(AI14&gt;0,IF($E14&gt;0,IF($G14&gt;0,AI14/$G14*$E14,AI14*$E14),"prix ?"),"")</f>
        <v/>
      </c>
      <c r="BP14" s="84" t="str">
        <f aca="false">IF(AJ14&gt;0,IF($E14&gt;0,IF($G14&gt;0,AJ14/$G14*$E14,AJ14*$E14),"prix ?"),"")</f>
        <v/>
      </c>
      <c r="BQ14" s="83" t="str">
        <f aca="false">IF(AK14&gt;0,IF($E14&gt;0,IF($G14&gt;0,AK14/$G14*$E14,AK14*$E14),"prix ?"),"")</f>
        <v/>
      </c>
      <c r="BR14" s="84" t="str">
        <f aca="false">IF(AL14&gt;0,IF($E14&gt;0,IF($G14&gt;0,AL14/$G14*$E14,AL14*$E14),"prix ?"),"")</f>
        <v/>
      </c>
      <c r="BS14" s="83" t="str">
        <f aca="false">IF(AM14&gt;0,IF($E14&gt;0,IF($G14&gt;0,AM14/$G14*$E14,AM14*$E14),"prix ?"),"")</f>
        <v/>
      </c>
      <c r="BT14" s="84" t="str">
        <f aca="false">IF(AN14&gt;0,IF($E14&gt;0,IF($G14&gt;0,AN14/$G14*$E14,AN14*$E14),"prix ?"),"")</f>
        <v/>
      </c>
      <c r="BU14" s="83" t="str">
        <f aca="false">IF(AO14&gt;0,IF($E14&gt;0,IF($G14&gt;0,AO14/$G14*$E14,AO14*$E14),"prix ?"),"")</f>
        <v/>
      </c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0"/>
      <c r="AMI14" s="0"/>
      <c r="AMJ14" s="0"/>
    </row>
    <row r="15" s="8" customFormat="true" ht="12.8" hidden="false" customHeight="false" outlineLevel="0" collapsed="false">
      <c r="A15" s="54" t="s">
        <v>17</v>
      </c>
      <c r="B15" s="54" t="s">
        <v>40</v>
      </c>
      <c r="C15" s="54" t="s">
        <v>49</v>
      </c>
      <c r="D15" s="55" t="s">
        <v>50</v>
      </c>
      <c r="E15" s="56" t="n">
        <v>3.5026</v>
      </c>
      <c r="F15" s="57" t="str">
        <f aca="false">IF(G15&gt;0,E15/G15,"")</f>
        <v/>
      </c>
      <c r="G15" s="58"/>
      <c r="H15" s="59" t="str">
        <f aca="false">IF(AND(G15&lt;&gt;"",M15&lt;&gt;""),IF(MOD(M15,$G15)&lt;&gt;0,"Lot",""),"")</f>
        <v/>
      </c>
      <c r="I15" s="58" t="n">
        <v>6</v>
      </c>
      <c r="J15" s="60" t="str">
        <f aca="false">IF(AND(K15&lt;&gt;"",I15&lt;&gt;""),IF(MOD(K15,I15/J$9)=0,"","Cond"),"")</f>
        <v/>
      </c>
      <c r="K15" s="61" t="str">
        <f aca="false">IF(SUM(N15:AO15)&gt;0, IF($G15&gt;0,SUM(N15:AO15)/$G15,SUM(N15:AO15)), "")</f>
        <v/>
      </c>
      <c r="L15" s="49" t="str">
        <f aca="false">IF(CONCATENATE(N15,O15,P15,Q15,R15,S15,T15,U15,V15,W15,X15,Y15,Z15,AA15,AB15,AC15,AD15,AE15,AF15,AG15,AH15,AI15,AJ15,AK15,AL15,AM15,AN15,AO15)="","",".")</f>
        <v/>
      </c>
      <c r="M15" s="38" t="str">
        <f aca="false">IF(AND(SUM(N15:AO15) &gt;0,$G15&gt;0),SUM(N15:AO15), "")</f>
        <v/>
      </c>
      <c r="N15" s="62"/>
      <c r="O15" s="63"/>
      <c r="P15" s="62"/>
      <c r="Q15" s="63"/>
      <c r="R15" s="62"/>
      <c r="S15" s="63"/>
      <c r="T15" s="62"/>
      <c r="U15" s="63"/>
      <c r="V15" s="62"/>
      <c r="W15" s="63"/>
      <c r="X15" s="62"/>
      <c r="Y15" s="63"/>
      <c r="Z15" s="62"/>
      <c r="AA15" s="63"/>
      <c r="AB15" s="62"/>
      <c r="AC15" s="63"/>
      <c r="AD15" s="62"/>
      <c r="AE15" s="63"/>
      <c r="AF15" s="62"/>
      <c r="AG15" s="63"/>
      <c r="AH15" s="62"/>
      <c r="AI15" s="63"/>
      <c r="AJ15" s="62"/>
      <c r="AK15" s="63"/>
      <c r="AL15" s="62"/>
      <c r="AM15" s="63"/>
      <c r="AN15" s="62"/>
      <c r="AO15" s="63"/>
      <c r="AP15" s="64"/>
      <c r="AQ15" s="0"/>
      <c r="AR15" s="64" t="str">
        <f aca="false">IF(K15&lt;&gt;"",IF($E15&lt;&gt;"",K15*E15,"prix ?"),"")</f>
        <v/>
      </c>
      <c r="AS15" s="1"/>
      <c r="AT15" s="65" t="str">
        <f aca="false">IF(N15&gt;0,IF($E15&gt;0,IF($G15&gt;0,N15/$G15*$E15,N15*$E15),"prix ?"),"")</f>
        <v/>
      </c>
      <c r="AU15" s="66" t="str">
        <f aca="false">IF(O15&gt;0,IF($E15&gt;0,IF($G15&gt;0,O15/$G15*$E15,O15*$E15),"prix ?"),"")</f>
        <v/>
      </c>
      <c r="AV15" s="65" t="str">
        <f aca="false">IF(P15&gt;0,IF($E15&gt;0,IF($G15&gt;0,P15/$G15*$E15,P15*$E15),"prix ?"),"")</f>
        <v/>
      </c>
      <c r="AW15" s="67" t="str">
        <f aca="false">IF(Q15&gt;0,IF($E15&gt;0,IF($G15&gt;0,Q15/$G15*$E15,Q15*$E15),"prix ?"),"")</f>
        <v/>
      </c>
      <c r="AX15" s="68" t="str">
        <f aca="false">IF(R15&gt;0,IF($E15&gt;0,IF($G15&gt;0,R15/$G15*$E15,R15*$E15),"prix ?"),"")</f>
        <v/>
      </c>
      <c r="AY15" s="67" t="str">
        <f aca="false">IF(S15&gt;0,IF($E15&gt;0,IF($G15&gt;0,S15/$G15*$E15,S15*$E15),"prix ?"),"")</f>
        <v/>
      </c>
      <c r="AZ15" s="68" t="str">
        <f aca="false">IF(T15&gt;0,IF($E15&gt;0,IF($G15&gt;0,T15/$G15*$E15,T15*$E15),"prix ?"),"")</f>
        <v/>
      </c>
      <c r="BA15" s="67" t="str">
        <f aca="false">IF(U15&gt;0,IF($E15&gt;0,IF($G15&gt;0,U15/$G15*$E15,U15*$E15),"prix ?"),"")</f>
        <v/>
      </c>
      <c r="BB15" s="68" t="str">
        <f aca="false">IF(V15&gt;0,IF($E15&gt;0,IF($G15&gt;0,V15/$G15*$E15,V15*$E15),"prix ?"),"")</f>
        <v/>
      </c>
      <c r="BC15" s="67" t="str">
        <f aca="false">IF(W15&gt;0,IF($E15&gt;0,IF($G15&gt;0,W15/$G15*$E15,W15*$E15),"prix ?"),"")</f>
        <v/>
      </c>
      <c r="BD15" s="68" t="str">
        <f aca="false">IF(X15&gt;0,IF($E15&gt;0,IF($G15&gt;0,X15/$G15*$E15,X15*$E15),"prix ?"),"")</f>
        <v/>
      </c>
      <c r="BE15" s="67" t="str">
        <f aca="false">IF(Y15&gt;0,IF($E15&gt;0,IF($G15&gt;0,Y15/$G15*$E15,Y15*$E15),"prix ?"),"")</f>
        <v/>
      </c>
      <c r="BF15" s="68" t="str">
        <f aca="false">IF(Z15&gt;0,IF($E15&gt;0,IF($G15&gt;0,Z15/$G15*$E15,Z15*$E15),"prix ?"),"")</f>
        <v/>
      </c>
      <c r="BG15" s="67" t="str">
        <f aca="false">IF(AA15&gt;0,IF($E15&gt;0,IF($G15&gt;0,AA15/$G15*$E15,AA15*$E15),"prix ?"),"")</f>
        <v/>
      </c>
      <c r="BH15" s="68" t="str">
        <f aca="false">IF(AB15&gt;0,IF($E15&gt;0,IF($G15&gt;0,AB15/$G15*$E15,AB15*$E15),"prix ?"),"")</f>
        <v/>
      </c>
      <c r="BI15" s="67" t="str">
        <f aca="false">IF(AC15&gt;0,IF($E15&gt;0,IF($G15&gt;0,AC15/$G15*$E15,AC15*$E15),"prix ?"),"")</f>
        <v/>
      </c>
      <c r="BJ15" s="68" t="str">
        <f aca="false">IF(AD15&gt;0,IF($E15&gt;0,IF($G15&gt;0,AD15/$G15*$E15,AD15*$E15),"prix ?"),"")</f>
        <v/>
      </c>
      <c r="BK15" s="67" t="str">
        <f aca="false">IF(AE15&gt;0,IF($E15&gt;0,IF($G15&gt;0,AE15/$G15*$E15,AE15*$E15),"prix ?"),"")</f>
        <v/>
      </c>
      <c r="BL15" s="68" t="str">
        <f aca="false">IF(AF15&gt;0,IF($E15&gt;0,IF($G15&gt;0,AF15/$G15*$E15,AF15*$E15),"prix ?"),"")</f>
        <v/>
      </c>
      <c r="BM15" s="67" t="str">
        <f aca="false">IF(AG15&gt;0,IF($E15&gt;0,IF($G15&gt;0,AG15/$G15*$E15,AG15*$E15),"prix ?"),"")</f>
        <v/>
      </c>
      <c r="BN15" s="68" t="str">
        <f aca="false">IF(AH15&gt;0,IF($E15&gt;0,IF($G15&gt;0,AH15/$G15*$E15,AH15*$E15),"prix ?"),"")</f>
        <v/>
      </c>
      <c r="BO15" s="67" t="str">
        <f aca="false">IF(AI15&gt;0,IF($E15&gt;0,IF($G15&gt;0,AI15/$G15*$E15,AI15*$E15),"prix ?"),"")</f>
        <v/>
      </c>
      <c r="BP15" s="68" t="str">
        <f aca="false">IF(AJ15&gt;0,IF($E15&gt;0,IF($G15&gt;0,AJ15/$G15*$E15,AJ15*$E15),"prix ?"),"")</f>
        <v/>
      </c>
      <c r="BQ15" s="67" t="str">
        <f aca="false">IF(AK15&gt;0,IF($E15&gt;0,IF($G15&gt;0,AK15/$G15*$E15,AK15*$E15),"prix ?"),"")</f>
        <v/>
      </c>
      <c r="BR15" s="68" t="str">
        <f aca="false">IF(AL15&gt;0,IF($E15&gt;0,IF($G15&gt;0,AL15/$G15*$E15,AL15*$E15),"prix ?"),"")</f>
        <v/>
      </c>
      <c r="BS15" s="67" t="str">
        <f aca="false">IF(AM15&gt;0,IF($E15&gt;0,IF($G15&gt;0,AM15/$G15*$E15,AM15*$E15),"prix ?"),"")</f>
        <v/>
      </c>
      <c r="BT15" s="68" t="str">
        <f aca="false">IF(AN15&gt;0,IF($E15&gt;0,IF($G15&gt;0,AN15/$G15*$E15,AN15*$E15),"prix ?"),"")</f>
        <v/>
      </c>
      <c r="BU15" s="67" t="str">
        <f aca="false">IF(AO15&gt;0,IF($E15&gt;0,IF($G15&gt;0,AO15/$G15*$E15,AO15*$E15),"prix ?"),"")</f>
        <v/>
      </c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0"/>
      <c r="AMI15" s="0"/>
      <c r="AMJ15" s="0"/>
    </row>
    <row r="16" s="8" customFormat="true" ht="12.8" hidden="false" customHeight="false" outlineLevel="0" collapsed="false">
      <c r="A16" s="69" t="s">
        <v>17</v>
      </c>
      <c r="B16" s="69" t="s">
        <v>40</v>
      </c>
      <c r="C16" s="69" t="s">
        <v>51</v>
      </c>
      <c r="D16" s="70" t="s">
        <v>52</v>
      </c>
      <c r="E16" s="71" t="n">
        <v>2.82</v>
      </c>
      <c r="F16" s="72" t="str">
        <f aca="false">IF(G16&gt;0,E16/G16,"")</f>
        <v/>
      </c>
      <c r="G16" s="73"/>
      <c r="H16" s="74" t="str">
        <f aca="false">IF(AND(G16&lt;&gt;"",M16&lt;&gt;""),IF(MOD(M16,$G16)&lt;&gt;0,"Lot",""),"")</f>
        <v/>
      </c>
      <c r="I16" s="73" t="n">
        <v>6</v>
      </c>
      <c r="J16" s="75" t="str">
        <f aca="false">IF(AND(K16&lt;&gt;"",I16&lt;&gt;""),IF(MOD(K16,I16/J$9)=0,"","Cond"),"")</f>
        <v/>
      </c>
      <c r="K16" s="76" t="str">
        <f aca="false">IF(SUM(N16:AO16)&gt;0, IF($G16&gt;0,SUM(N16:AO16)/$G16,SUM(N16:AO16)), "")</f>
        <v/>
      </c>
      <c r="L16" s="49" t="str">
        <f aca="false">IF(CONCATENATE(N16,O16,P16,Q16,R16,S16,T16,U16,V16,W16,X16,Y16,Z16,AA16,AB16,AC16,AD16,AE16,AF16,AG16,AH16,AI16,AJ16,AK16,AL16,AM16,AN16,AO16)="","",".")</f>
        <v/>
      </c>
      <c r="M16" s="77" t="str">
        <f aca="false">IF(AND(SUM(N16:AO16) &gt;0,$G16&gt;0),SUM(N16:AO16), "")</f>
        <v/>
      </c>
      <c r="N16" s="78"/>
      <c r="O16" s="79"/>
      <c r="P16" s="78"/>
      <c r="Q16" s="79"/>
      <c r="R16" s="78"/>
      <c r="S16" s="79"/>
      <c r="T16" s="78"/>
      <c r="U16" s="79"/>
      <c r="V16" s="78"/>
      <c r="W16" s="79"/>
      <c r="X16" s="78"/>
      <c r="Y16" s="79"/>
      <c r="Z16" s="78"/>
      <c r="AA16" s="79"/>
      <c r="AB16" s="78"/>
      <c r="AC16" s="79"/>
      <c r="AD16" s="78"/>
      <c r="AE16" s="79"/>
      <c r="AF16" s="78"/>
      <c r="AG16" s="79"/>
      <c r="AH16" s="78"/>
      <c r="AI16" s="79"/>
      <c r="AJ16" s="78"/>
      <c r="AK16" s="79"/>
      <c r="AL16" s="78"/>
      <c r="AM16" s="79"/>
      <c r="AN16" s="78"/>
      <c r="AO16" s="79"/>
      <c r="AQ16" s="0"/>
      <c r="AR16" s="80" t="str">
        <f aca="false">IF(K16&lt;&gt;"",IF($E16&lt;&gt;"",K16*E16,"prix ?"),"")</f>
        <v/>
      </c>
      <c r="AS16" s="1"/>
      <c r="AT16" s="81" t="str">
        <f aca="false">IF(N16&gt;0,IF($E16&gt;0,IF($G16&gt;0,N16/$G16*$E16,N16*$E16),"prix ?"),"")</f>
        <v/>
      </c>
      <c r="AU16" s="82" t="str">
        <f aca="false">IF(O16&gt;0,IF($E16&gt;0,IF($G16&gt;0,O16/$G16*$E16,O16*$E16),"prix ?"),"")</f>
        <v/>
      </c>
      <c r="AV16" s="81" t="str">
        <f aca="false">IF(P16&gt;0,IF($E16&gt;0,IF($G16&gt;0,P16/$G16*$E16,P16*$E16),"prix ?"),"")</f>
        <v/>
      </c>
      <c r="AW16" s="83" t="str">
        <f aca="false">IF(Q16&gt;0,IF($E16&gt;0,IF($G16&gt;0,Q16/$G16*$E16,Q16*$E16),"prix ?"),"")</f>
        <v/>
      </c>
      <c r="AX16" s="84" t="str">
        <f aca="false">IF(R16&gt;0,IF($E16&gt;0,IF($G16&gt;0,R16/$G16*$E16,R16*$E16),"prix ?"),"")</f>
        <v/>
      </c>
      <c r="AY16" s="83" t="str">
        <f aca="false">IF(S16&gt;0,IF($E16&gt;0,IF($G16&gt;0,S16/$G16*$E16,S16*$E16),"prix ?"),"")</f>
        <v/>
      </c>
      <c r="AZ16" s="84" t="str">
        <f aca="false">IF(T16&gt;0,IF($E16&gt;0,IF($G16&gt;0,T16/$G16*$E16,T16*$E16),"prix ?"),"")</f>
        <v/>
      </c>
      <c r="BA16" s="83" t="str">
        <f aca="false">IF(U16&gt;0,IF($E16&gt;0,IF($G16&gt;0,U16/$G16*$E16,U16*$E16),"prix ?"),"")</f>
        <v/>
      </c>
      <c r="BB16" s="84" t="str">
        <f aca="false">IF(V16&gt;0,IF($E16&gt;0,IF($G16&gt;0,V16/$G16*$E16,V16*$E16),"prix ?"),"")</f>
        <v/>
      </c>
      <c r="BC16" s="83" t="str">
        <f aca="false">IF(W16&gt;0,IF($E16&gt;0,IF($G16&gt;0,W16/$G16*$E16,W16*$E16),"prix ?"),"")</f>
        <v/>
      </c>
      <c r="BD16" s="84" t="str">
        <f aca="false">IF(X16&gt;0,IF($E16&gt;0,IF($G16&gt;0,X16/$G16*$E16,X16*$E16),"prix ?"),"")</f>
        <v/>
      </c>
      <c r="BE16" s="83" t="str">
        <f aca="false">IF(Y16&gt;0,IF($E16&gt;0,IF($G16&gt;0,Y16/$G16*$E16,Y16*$E16),"prix ?"),"")</f>
        <v/>
      </c>
      <c r="BF16" s="84" t="str">
        <f aca="false">IF(Z16&gt;0,IF($E16&gt;0,IF($G16&gt;0,Z16/$G16*$E16,Z16*$E16),"prix ?"),"")</f>
        <v/>
      </c>
      <c r="BG16" s="83" t="str">
        <f aca="false">IF(AA16&gt;0,IF($E16&gt;0,IF($G16&gt;0,AA16/$G16*$E16,AA16*$E16),"prix ?"),"")</f>
        <v/>
      </c>
      <c r="BH16" s="84" t="str">
        <f aca="false">IF(AB16&gt;0,IF($E16&gt;0,IF($G16&gt;0,AB16/$G16*$E16,AB16*$E16),"prix ?"),"")</f>
        <v/>
      </c>
      <c r="BI16" s="83" t="str">
        <f aca="false">IF(AC16&gt;0,IF($E16&gt;0,IF($G16&gt;0,AC16/$G16*$E16,AC16*$E16),"prix ?"),"")</f>
        <v/>
      </c>
      <c r="BJ16" s="84" t="str">
        <f aca="false">IF(AD16&gt;0,IF($E16&gt;0,IF($G16&gt;0,AD16/$G16*$E16,AD16*$E16),"prix ?"),"")</f>
        <v/>
      </c>
      <c r="BK16" s="83" t="str">
        <f aca="false">IF(AE16&gt;0,IF($E16&gt;0,IF($G16&gt;0,AE16/$G16*$E16,AE16*$E16),"prix ?"),"")</f>
        <v/>
      </c>
      <c r="BL16" s="84" t="str">
        <f aca="false">IF(AF16&gt;0,IF($E16&gt;0,IF($G16&gt;0,AF16/$G16*$E16,AF16*$E16),"prix ?"),"")</f>
        <v/>
      </c>
      <c r="BM16" s="83" t="str">
        <f aca="false">IF(AG16&gt;0,IF($E16&gt;0,IF($G16&gt;0,AG16/$G16*$E16,AG16*$E16),"prix ?"),"")</f>
        <v/>
      </c>
      <c r="BN16" s="84" t="str">
        <f aca="false">IF(AH16&gt;0,IF($E16&gt;0,IF($G16&gt;0,AH16/$G16*$E16,AH16*$E16),"prix ?"),"")</f>
        <v/>
      </c>
      <c r="BO16" s="83" t="str">
        <f aca="false">IF(AI16&gt;0,IF($E16&gt;0,IF($G16&gt;0,AI16/$G16*$E16,AI16*$E16),"prix ?"),"")</f>
        <v/>
      </c>
      <c r="BP16" s="84" t="str">
        <f aca="false">IF(AJ16&gt;0,IF($E16&gt;0,IF($G16&gt;0,AJ16/$G16*$E16,AJ16*$E16),"prix ?"),"")</f>
        <v/>
      </c>
      <c r="BQ16" s="83" t="str">
        <f aca="false">IF(AK16&gt;0,IF($E16&gt;0,IF($G16&gt;0,AK16/$G16*$E16,AK16*$E16),"prix ?"),"")</f>
        <v/>
      </c>
      <c r="BR16" s="84" t="str">
        <f aca="false">IF(AL16&gt;0,IF($E16&gt;0,IF($G16&gt;0,AL16/$G16*$E16,AL16*$E16),"prix ?"),"")</f>
        <v/>
      </c>
      <c r="BS16" s="83" t="str">
        <f aca="false">IF(AM16&gt;0,IF($E16&gt;0,IF($G16&gt;0,AM16/$G16*$E16,AM16*$E16),"prix ?"),"")</f>
        <v/>
      </c>
      <c r="BT16" s="84" t="str">
        <f aca="false">IF(AN16&gt;0,IF($E16&gt;0,IF($G16&gt;0,AN16/$G16*$E16,AN16*$E16),"prix ?"),"")</f>
        <v/>
      </c>
      <c r="BU16" s="83" t="str">
        <f aca="false">IF(AO16&gt;0,IF($E16&gt;0,IF($G16&gt;0,AO16/$G16*$E16,AO16*$E16),"prix ?"),"")</f>
        <v/>
      </c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0"/>
      <c r="AMI16" s="0"/>
      <c r="AMJ16" s="0"/>
    </row>
    <row r="17" s="8" customFormat="true" ht="12.8" hidden="false" customHeight="false" outlineLevel="0" collapsed="false">
      <c r="A17" s="54" t="s">
        <v>17</v>
      </c>
      <c r="B17" s="54" t="s">
        <v>40</v>
      </c>
      <c r="C17" s="54" t="s">
        <v>53</v>
      </c>
      <c r="D17" s="55" t="s">
        <v>54</v>
      </c>
      <c r="E17" s="56" t="n">
        <v>2.82</v>
      </c>
      <c r="F17" s="57" t="str">
        <f aca="false">IF(G17&gt;0,E17/G17,"")</f>
        <v/>
      </c>
      <c r="G17" s="58"/>
      <c r="H17" s="59" t="str">
        <f aca="false">IF(AND(G17&lt;&gt;"",M17&lt;&gt;""),IF(MOD(M17,$G17)&lt;&gt;0,"Lot",""),"")</f>
        <v/>
      </c>
      <c r="I17" s="58" t="n">
        <v>6</v>
      </c>
      <c r="J17" s="60" t="str">
        <f aca="false">IF(AND(K17&lt;&gt;"",I17&lt;&gt;""),IF(MOD(K17,I17/J$9)=0,"","Cond"),"")</f>
        <v/>
      </c>
      <c r="K17" s="61" t="str">
        <f aca="false">IF(SUM(N17:AO17)&gt;0, IF($G17&gt;0,SUM(N17:AO17)/$G17,SUM(N17:AO17)), "")</f>
        <v/>
      </c>
      <c r="L17" s="49" t="str">
        <f aca="false">IF(CONCATENATE(N17,O17,P17,Q17,R17,S17,T17,U17,V17,W17,X17,Y17,Z17,AA17,AB17,AC17,AD17,AE17,AF17,AG17,AH17,AI17,AJ17,AK17,AL17,AM17,AN17,AO17)="","",".")</f>
        <v/>
      </c>
      <c r="M17" s="38" t="str">
        <f aca="false">IF(AND(SUM(N17:AO17) &gt;0,$G17&gt;0),SUM(N17:AO17), "")</f>
        <v/>
      </c>
      <c r="N17" s="62"/>
      <c r="O17" s="63"/>
      <c r="P17" s="62"/>
      <c r="Q17" s="63"/>
      <c r="R17" s="62"/>
      <c r="S17" s="63"/>
      <c r="T17" s="62"/>
      <c r="U17" s="63"/>
      <c r="V17" s="62"/>
      <c r="W17" s="63"/>
      <c r="X17" s="62"/>
      <c r="Y17" s="63"/>
      <c r="Z17" s="62"/>
      <c r="AA17" s="63"/>
      <c r="AB17" s="62"/>
      <c r="AC17" s="63"/>
      <c r="AD17" s="62"/>
      <c r="AE17" s="63"/>
      <c r="AF17" s="62"/>
      <c r="AG17" s="63"/>
      <c r="AH17" s="62"/>
      <c r="AI17" s="63"/>
      <c r="AJ17" s="62"/>
      <c r="AK17" s="63"/>
      <c r="AL17" s="62"/>
      <c r="AM17" s="63"/>
      <c r="AN17" s="62"/>
      <c r="AO17" s="63"/>
      <c r="AP17" s="64"/>
      <c r="AQ17" s="0"/>
      <c r="AR17" s="64" t="str">
        <f aca="false">IF(K17&lt;&gt;"",IF($E17&lt;&gt;"",K17*E17,"prix ?"),"")</f>
        <v/>
      </c>
      <c r="AS17" s="1"/>
      <c r="AT17" s="65" t="str">
        <f aca="false">IF(N17&gt;0,IF($E17&gt;0,IF($G17&gt;0,N17/$G17*$E17,N17*$E17),"prix ?"),"")</f>
        <v/>
      </c>
      <c r="AU17" s="66" t="str">
        <f aca="false">IF(O17&gt;0,IF($E17&gt;0,IF($G17&gt;0,O17/$G17*$E17,O17*$E17),"prix ?"),"")</f>
        <v/>
      </c>
      <c r="AV17" s="65" t="str">
        <f aca="false">IF(P17&gt;0,IF($E17&gt;0,IF($G17&gt;0,P17/$G17*$E17,P17*$E17),"prix ?"),"")</f>
        <v/>
      </c>
      <c r="AW17" s="67" t="str">
        <f aca="false">IF(Q17&gt;0,IF($E17&gt;0,IF($G17&gt;0,Q17/$G17*$E17,Q17*$E17),"prix ?"),"")</f>
        <v/>
      </c>
      <c r="AX17" s="68" t="str">
        <f aca="false">IF(R17&gt;0,IF($E17&gt;0,IF($G17&gt;0,R17/$G17*$E17,R17*$E17),"prix ?"),"")</f>
        <v/>
      </c>
      <c r="AY17" s="67" t="str">
        <f aca="false">IF(S17&gt;0,IF($E17&gt;0,IF($G17&gt;0,S17/$G17*$E17,S17*$E17),"prix ?"),"")</f>
        <v/>
      </c>
      <c r="AZ17" s="68" t="str">
        <f aca="false">IF(T17&gt;0,IF($E17&gt;0,IF($G17&gt;0,T17/$G17*$E17,T17*$E17),"prix ?"),"")</f>
        <v/>
      </c>
      <c r="BA17" s="67" t="str">
        <f aca="false">IF(U17&gt;0,IF($E17&gt;0,IF($G17&gt;0,U17/$G17*$E17,U17*$E17),"prix ?"),"")</f>
        <v/>
      </c>
      <c r="BB17" s="68" t="str">
        <f aca="false">IF(V17&gt;0,IF($E17&gt;0,IF($G17&gt;0,V17/$G17*$E17,V17*$E17),"prix ?"),"")</f>
        <v/>
      </c>
      <c r="BC17" s="67" t="str">
        <f aca="false">IF(W17&gt;0,IF($E17&gt;0,IF($G17&gt;0,W17/$G17*$E17,W17*$E17),"prix ?"),"")</f>
        <v/>
      </c>
      <c r="BD17" s="68" t="str">
        <f aca="false">IF(X17&gt;0,IF($E17&gt;0,IF($G17&gt;0,X17/$G17*$E17,X17*$E17),"prix ?"),"")</f>
        <v/>
      </c>
      <c r="BE17" s="67" t="str">
        <f aca="false">IF(Y17&gt;0,IF($E17&gt;0,IF($G17&gt;0,Y17/$G17*$E17,Y17*$E17),"prix ?"),"")</f>
        <v/>
      </c>
      <c r="BF17" s="68" t="str">
        <f aca="false">IF(Z17&gt;0,IF($E17&gt;0,IF($G17&gt;0,Z17/$G17*$E17,Z17*$E17),"prix ?"),"")</f>
        <v/>
      </c>
      <c r="BG17" s="67" t="str">
        <f aca="false">IF(AA17&gt;0,IF($E17&gt;0,IF($G17&gt;0,AA17/$G17*$E17,AA17*$E17),"prix ?"),"")</f>
        <v/>
      </c>
      <c r="BH17" s="68" t="str">
        <f aca="false">IF(AB17&gt;0,IF($E17&gt;0,IF($G17&gt;0,AB17/$G17*$E17,AB17*$E17),"prix ?"),"")</f>
        <v/>
      </c>
      <c r="BI17" s="67" t="str">
        <f aca="false">IF(AC17&gt;0,IF($E17&gt;0,IF($G17&gt;0,AC17/$G17*$E17,AC17*$E17),"prix ?"),"")</f>
        <v/>
      </c>
      <c r="BJ17" s="68" t="str">
        <f aca="false">IF(AD17&gt;0,IF($E17&gt;0,IF($G17&gt;0,AD17/$G17*$E17,AD17*$E17),"prix ?"),"")</f>
        <v/>
      </c>
      <c r="BK17" s="67" t="str">
        <f aca="false">IF(AE17&gt;0,IF($E17&gt;0,IF($G17&gt;0,AE17/$G17*$E17,AE17*$E17),"prix ?"),"")</f>
        <v/>
      </c>
      <c r="BL17" s="68" t="str">
        <f aca="false">IF(AF17&gt;0,IF($E17&gt;0,IF($G17&gt;0,AF17/$G17*$E17,AF17*$E17),"prix ?"),"")</f>
        <v/>
      </c>
      <c r="BM17" s="67" t="str">
        <f aca="false">IF(AG17&gt;0,IF($E17&gt;0,IF($G17&gt;0,AG17/$G17*$E17,AG17*$E17),"prix ?"),"")</f>
        <v/>
      </c>
      <c r="BN17" s="68" t="str">
        <f aca="false">IF(AH17&gt;0,IF($E17&gt;0,IF($G17&gt;0,AH17/$G17*$E17,AH17*$E17),"prix ?"),"")</f>
        <v/>
      </c>
      <c r="BO17" s="67" t="str">
        <f aca="false">IF(AI17&gt;0,IF($E17&gt;0,IF($G17&gt;0,AI17/$G17*$E17,AI17*$E17),"prix ?"),"")</f>
        <v/>
      </c>
      <c r="BP17" s="68" t="str">
        <f aca="false">IF(AJ17&gt;0,IF($E17&gt;0,IF($G17&gt;0,AJ17/$G17*$E17,AJ17*$E17),"prix ?"),"")</f>
        <v/>
      </c>
      <c r="BQ17" s="67" t="str">
        <f aca="false">IF(AK17&gt;0,IF($E17&gt;0,IF($G17&gt;0,AK17/$G17*$E17,AK17*$E17),"prix ?"),"")</f>
        <v/>
      </c>
      <c r="BR17" s="68" t="str">
        <f aca="false">IF(AL17&gt;0,IF($E17&gt;0,IF($G17&gt;0,AL17/$G17*$E17,AL17*$E17),"prix ?"),"")</f>
        <v/>
      </c>
      <c r="BS17" s="67" t="str">
        <f aca="false">IF(AM17&gt;0,IF($E17&gt;0,IF($G17&gt;0,AM17/$G17*$E17,AM17*$E17),"prix ?"),"")</f>
        <v/>
      </c>
      <c r="BT17" s="68" t="str">
        <f aca="false">IF(AN17&gt;0,IF($E17&gt;0,IF($G17&gt;0,AN17/$G17*$E17,AN17*$E17),"prix ?"),"")</f>
        <v/>
      </c>
      <c r="BU17" s="67" t="str">
        <f aca="false">IF(AO17&gt;0,IF($E17&gt;0,IF($G17&gt;0,AO17/$G17*$E17,AO17*$E17),"prix ?"),"")</f>
        <v/>
      </c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0"/>
      <c r="AMI17" s="0"/>
      <c r="AMJ17" s="0"/>
    </row>
    <row r="18" s="8" customFormat="true" ht="12.8" hidden="false" customHeight="false" outlineLevel="0" collapsed="false">
      <c r="A18" s="69" t="s">
        <v>17</v>
      </c>
      <c r="B18" s="69" t="s">
        <v>40</v>
      </c>
      <c r="C18" s="69" t="s">
        <v>55</v>
      </c>
      <c r="D18" s="70" t="s">
        <v>56</v>
      </c>
      <c r="E18" s="71" t="n">
        <v>4.14615</v>
      </c>
      <c r="F18" s="72" t="str">
        <f aca="false">IF(G18&gt;0,E18/G18,"")</f>
        <v/>
      </c>
      <c r="G18" s="73"/>
      <c r="H18" s="74" t="str">
        <f aca="false">IF(AND(G18&lt;&gt;"",M18&lt;&gt;""),IF(MOD(M18,$G18)&lt;&gt;0,"Lot",""),"")</f>
        <v/>
      </c>
      <c r="I18" s="73" t="n">
        <v>6</v>
      </c>
      <c r="J18" s="75" t="str">
        <f aca="false">IF(AND(K18&lt;&gt;"",I18&lt;&gt;""),IF(MOD(K18,I18/J$9)=0,"","Cond"),"")</f>
        <v/>
      </c>
      <c r="K18" s="76" t="str">
        <f aca="false">IF(SUM(N18:AO18)&gt;0, IF($G18&gt;0,SUM(N18:AO18)/$G18,SUM(N18:AO18)), "")</f>
        <v/>
      </c>
      <c r="L18" s="49" t="str">
        <f aca="false">IF(CONCATENATE(N18,O18,P18,Q18,R18,S18,T18,U18,V18,W18,X18,Y18,Z18,AA18,AB18,AC18,AD18,AE18,AF18,AG18,AH18,AI18,AJ18,AK18,AL18,AM18,AN18,AO18)="","",".")</f>
        <v/>
      </c>
      <c r="M18" s="77" t="str">
        <f aca="false">IF(AND(SUM(N18:AO18) &gt;0,$G18&gt;0),SUM(N18:AO18), "")</f>
        <v/>
      </c>
      <c r="N18" s="78"/>
      <c r="O18" s="79"/>
      <c r="P18" s="78"/>
      <c r="Q18" s="79"/>
      <c r="R18" s="78"/>
      <c r="S18" s="79"/>
      <c r="T18" s="78"/>
      <c r="U18" s="79"/>
      <c r="V18" s="78"/>
      <c r="W18" s="79"/>
      <c r="X18" s="78"/>
      <c r="Y18" s="79"/>
      <c r="Z18" s="78"/>
      <c r="AA18" s="79"/>
      <c r="AB18" s="78"/>
      <c r="AC18" s="79"/>
      <c r="AD18" s="78"/>
      <c r="AE18" s="79"/>
      <c r="AF18" s="78"/>
      <c r="AG18" s="79"/>
      <c r="AH18" s="78"/>
      <c r="AI18" s="79"/>
      <c r="AJ18" s="78"/>
      <c r="AK18" s="79"/>
      <c r="AL18" s="78"/>
      <c r="AM18" s="79"/>
      <c r="AN18" s="78"/>
      <c r="AO18" s="79"/>
      <c r="AQ18" s="0"/>
      <c r="AR18" s="80" t="str">
        <f aca="false">IF(K18&lt;&gt;"",IF($E18&lt;&gt;"",K18*E18,"prix ?"),"")</f>
        <v/>
      </c>
      <c r="AS18" s="1"/>
      <c r="AT18" s="81" t="str">
        <f aca="false">IF(N18&gt;0,IF($E18&gt;0,IF($G18&gt;0,N18/$G18*$E18,N18*$E18),"prix ?"),"")</f>
        <v/>
      </c>
      <c r="AU18" s="82" t="str">
        <f aca="false">IF(O18&gt;0,IF($E18&gt;0,IF($G18&gt;0,O18/$G18*$E18,O18*$E18),"prix ?"),"")</f>
        <v/>
      </c>
      <c r="AV18" s="81" t="str">
        <f aca="false">IF(P18&gt;0,IF($E18&gt;0,IF($G18&gt;0,P18/$G18*$E18,P18*$E18),"prix ?"),"")</f>
        <v/>
      </c>
      <c r="AW18" s="83" t="str">
        <f aca="false">IF(Q18&gt;0,IF($E18&gt;0,IF($G18&gt;0,Q18/$G18*$E18,Q18*$E18),"prix ?"),"")</f>
        <v/>
      </c>
      <c r="AX18" s="84" t="str">
        <f aca="false">IF(R18&gt;0,IF($E18&gt;0,IF($G18&gt;0,R18/$G18*$E18,R18*$E18),"prix ?"),"")</f>
        <v/>
      </c>
      <c r="AY18" s="83" t="str">
        <f aca="false">IF(S18&gt;0,IF($E18&gt;0,IF($G18&gt;0,S18/$G18*$E18,S18*$E18),"prix ?"),"")</f>
        <v/>
      </c>
      <c r="AZ18" s="84" t="str">
        <f aca="false">IF(T18&gt;0,IF($E18&gt;0,IF($G18&gt;0,T18/$G18*$E18,T18*$E18),"prix ?"),"")</f>
        <v/>
      </c>
      <c r="BA18" s="83" t="str">
        <f aca="false">IF(U18&gt;0,IF($E18&gt;0,IF($G18&gt;0,U18/$G18*$E18,U18*$E18),"prix ?"),"")</f>
        <v/>
      </c>
      <c r="BB18" s="84" t="str">
        <f aca="false">IF(V18&gt;0,IF($E18&gt;0,IF($G18&gt;0,V18/$G18*$E18,V18*$E18),"prix ?"),"")</f>
        <v/>
      </c>
      <c r="BC18" s="83" t="str">
        <f aca="false">IF(W18&gt;0,IF($E18&gt;0,IF($G18&gt;0,W18/$G18*$E18,W18*$E18),"prix ?"),"")</f>
        <v/>
      </c>
      <c r="BD18" s="84" t="str">
        <f aca="false">IF(X18&gt;0,IF($E18&gt;0,IF($G18&gt;0,X18/$G18*$E18,X18*$E18),"prix ?"),"")</f>
        <v/>
      </c>
      <c r="BE18" s="83" t="str">
        <f aca="false">IF(Y18&gt;0,IF($E18&gt;0,IF($G18&gt;0,Y18/$G18*$E18,Y18*$E18),"prix ?"),"")</f>
        <v/>
      </c>
      <c r="BF18" s="84" t="str">
        <f aca="false">IF(Z18&gt;0,IF($E18&gt;0,IF($G18&gt;0,Z18/$G18*$E18,Z18*$E18),"prix ?"),"")</f>
        <v/>
      </c>
      <c r="BG18" s="83" t="str">
        <f aca="false">IF(AA18&gt;0,IF($E18&gt;0,IF($G18&gt;0,AA18/$G18*$E18,AA18*$E18),"prix ?"),"")</f>
        <v/>
      </c>
      <c r="BH18" s="84" t="str">
        <f aca="false">IF(AB18&gt;0,IF($E18&gt;0,IF($G18&gt;0,AB18/$G18*$E18,AB18*$E18),"prix ?"),"")</f>
        <v/>
      </c>
      <c r="BI18" s="83" t="str">
        <f aca="false">IF(AC18&gt;0,IF($E18&gt;0,IF($G18&gt;0,AC18/$G18*$E18,AC18*$E18),"prix ?"),"")</f>
        <v/>
      </c>
      <c r="BJ18" s="84" t="str">
        <f aca="false">IF(AD18&gt;0,IF($E18&gt;0,IF($G18&gt;0,AD18/$G18*$E18,AD18*$E18),"prix ?"),"")</f>
        <v/>
      </c>
      <c r="BK18" s="83" t="str">
        <f aca="false">IF(AE18&gt;0,IF($E18&gt;0,IF($G18&gt;0,AE18/$G18*$E18,AE18*$E18),"prix ?"),"")</f>
        <v/>
      </c>
      <c r="BL18" s="84" t="str">
        <f aca="false">IF(AF18&gt;0,IF($E18&gt;0,IF($G18&gt;0,AF18/$G18*$E18,AF18*$E18),"prix ?"),"")</f>
        <v/>
      </c>
      <c r="BM18" s="83" t="str">
        <f aca="false">IF(AG18&gt;0,IF($E18&gt;0,IF($G18&gt;0,AG18/$G18*$E18,AG18*$E18),"prix ?"),"")</f>
        <v/>
      </c>
      <c r="BN18" s="84" t="str">
        <f aca="false">IF(AH18&gt;0,IF($E18&gt;0,IF($G18&gt;0,AH18/$G18*$E18,AH18*$E18),"prix ?"),"")</f>
        <v/>
      </c>
      <c r="BO18" s="83" t="str">
        <f aca="false">IF(AI18&gt;0,IF($E18&gt;0,IF($G18&gt;0,AI18/$G18*$E18,AI18*$E18),"prix ?"),"")</f>
        <v/>
      </c>
      <c r="BP18" s="84" t="str">
        <f aca="false">IF(AJ18&gt;0,IF($E18&gt;0,IF($G18&gt;0,AJ18/$G18*$E18,AJ18*$E18),"prix ?"),"")</f>
        <v/>
      </c>
      <c r="BQ18" s="83" t="str">
        <f aca="false">IF(AK18&gt;0,IF($E18&gt;0,IF($G18&gt;0,AK18/$G18*$E18,AK18*$E18),"prix ?"),"")</f>
        <v/>
      </c>
      <c r="BR18" s="84" t="str">
        <f aca="false">IF(AL18&gt;0,IF($E18&gt;0,IF($G18&gt;0,AL18/$G18*$E18,AL18*$E18),"prix ?"),"")</f>
        <v/>
      </c>
      <c r="BS18" s="83" t="str">
        <f aca="false">IF(AM18&gt;0,IF($E18&gt;0,IF($G18&gt;0,AM18/$G18*$E18,AM18*$E18),"prix ?"),"")</f>
        <v/>
      </c>
      <c r="BT18" s="84" t="str">
        <f aca="false">IF(AN18&gt;0,IF($E18&gt;0,IF($G18&gt;0,AN18/$G18*$E18,AN18*$E18),"prix ?"),"")</f>
        <v/>
      </c>
      <c r="BU18" s="83" t="str">
        <f aca="false">IF(AO18&gt;0,IF($E18&gt;0,IF($G18&gt;0,AO18/$G18*$E18,AO18*$E18),"prix ?"),"")</f>
        <v/>
      </c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0"/>
      <c r="AMI18" s="0"/>
      <c r="AMJ18" s="0"/>
    </row>
    <row r="19" s="8" customFormat="true" ht="12.8" hidden="false" customHeight="false" outlineLevel="0" collapsed="false">
      <c r="A19" s="54" t="s">
        <v>17</v>
      </c>
      <c r="B19" s="54" t="s">
        <v>40</v>
      </c>
      <c r="C19" s="54" t="s">
        <v>57</v>
      </c>
      <c r="D19" s="55" t="s">
        <v>58</v>
      </c>
      <c r="E19" s="56" t="n">
        <v>3.17</v>
      </c>
      <c r="F19" s="57" t="str">
        <f aca="false">IF(G19&gt;0,E19/G19,"")</f>
        <v/>
      </c>
      <c r="G19" s="58"/>
      <c r="H19" s="59" t="str">
        <f aca="false">IF(AND(G19&lt;&gt;"",M19&lt;&gt;""),IF(MOD(M19,$G19)&lt;&gt;0,"Lot",""),"")</f>
        <v/>
      </c>
      <c r="I19" s="58" t="n">
        <v>6</v>
      </c>
      <c r="J19" s="60" t="str">
        <f aca="false">IF(AND(K19&lt;&gt;"",I19&lt;&gt;""),IF(MOD(K19,I19/J$9)=0,"","Cond"),"")</f>
        <v/>
      </c>
      <c r="K19" s="61" t="str">
        <f aca="false">IF(SUM(N19:AO19)&gt;0, IF($G19&gt;0,SUM(N19:AO19)/$G19,SUM(N19:AO19)), "")</f>
        <v/>
      </c>
      <c r="L19" s="49" t="str">
        <f aca="false">IF(CONCATENATE(N19,O19,P19,Q19,R19,S19,T19,U19,V19,W19,X19,Y19,Z19,AA19,AB19,AC19,AD19,AE19,AF19,AG19,AH19,AI19,AJ19,AK19,AL19,AM19,AN19,AO19)="","",".")</f>
        <v/>
      </c>
      <c r="M19" s="38" t="str">
        <f aca="false">IF(AND(SUM(N19:AO19) &gt;0,$G19&gt;0),SUM(N19:AO19), "")</f>
        <v/>
      </c>
      <c r="N19" s="62"/>
      <c r="O19" s="63"/>
      <c r="P19" s="62"/>
      <c r="Q19" s="63"/>
      <c r="R19" s="62"/>
      <c r="S19" s="63"/>
      <c r="T19" s="62"/>
      <c r="U19" s="63"/>
      <c r="V19" s="62"/>
      <c r="W19" s="63"/>
      <c r="X19" s="62"/>
      <c r="Y19" s="63"/>
      <c r="Z19" s="62"/>
      <c r="AA19" s="63"/>
      <c r="AB19" s="62"/>
      <c r="AC19" s="63"/>
      <c r="AD19" s="62"/>
      <c r="AE19" s="63"/>
      <c r="AF19" s="62"/>
      <c r="AG19" s="63"/>
      <c r="AH19" s="62"/>
      <c r="AI19" s="63"/>
      <c r="AJ19" s="62"/>
      <c r="AK19" s="63"/>
      <c r="AL19" s="62"/>
      <c r="AM19" s="63"/>
      <c r="AN19" s="62"/>
      <c r="AO19" s="63"/>
      <c r="AP19" s="64"/>
      <c r="AQ19" s="0"/>
      <c r="AR19" s="64" t="str">
        <f aca="false">IF(K19&lt;&gt;"",IF($E19&lt;&gt;"",K19*E19,"prix ?"),"")</f>
        <v/>
      </c>
      <c r="AS19" s="1"/>
      <c r="AT19" s="65" t="str">
        <f aca="false">IF(N19&gt;0,IF($E19&gt;0,IF($G19&gt;0,N19/$G19*$E19,N19*$E19),"prix ?"),"")</f>
        <v/>
      </c>
      <c r="AU19" s="66" t="str">
        <f aca="false">IF(O19&gt;0,IF($E19&gt;0,IF($G19&gt;0,O19/$G19*$E19,O19*$E19),"prix ?"),"")</f>
        <v/>
      </c>
      <c r="AV19" s="65" t="str">
        <f aca="false">IF(P19&gt;0,IF($E19&gt;0,IF($G19&gt;0,P19/$G19*$E19,P19*$E19),"prix ?"),"")</f>
        <v/>
      </c>
      <c r="AW19" s="67" t="str">
        <f aca="false">IF(Q19&gt;0,IF($E19&gt;0,IF($G19&gt;0,Q19/$G19*$E19,Q19*$E19),"prix ?"),"")</f>
        <v/>
      </c>
      <c r="AX19" s="68" t="str">
        <f aca="false">IF(R19&gt;0,IF($E19&gt;0,IF($G19&gt;0,R19/$G19*$E19,R19*$E19),"prix ?"),"")</f>
        <v/>
      </c>
      <c r="AY19" s="67" t="str">
        <f aca="false">IF(S19&gt;0,IF($E19&gt;0,IF($G19&gt;0,S19/$G19*$E19,S19*$E19),"prix ?"),"")</f>
        <v/>
      </c>
      <c r="AZ19" s="68" t="str">
        <f aca="false">IF(T19&gt;0,IF($E19&gt;0,IF($G19&gt;0,T19/$G19*$E19,T19*$E19),"prix ?"),"")</f>
        <v/>
      </c>
      <c r="BA19" s="67" t="str">
        <f aca="false">IF(U19&gt;0,IF($E19&gt;0,IF($G19&gt;0,U19/$G19*$E19,U19*$E19),"prix ?"),"")</f>
        <v/>
      </c>
      <c r="BB19" s="68" t="str">
        <f aca="false">IF(V19&gt;0,IF($E19&gt;0,IF($G19&gt;0,V19/$G19*$E19,V19*$E19),"prix ?"),"")</f>
        <v/>
      </c>
      <c r="BC19" s="67" t="str">
        <f aca="false">IF(W19&gt;0,IF($E19&gt;0,IF($G19&gt;0,W19/$G19*$E19,W19*$E19),"prix ?"),"")</f>
        <v/>
      </c>
      <c r="BD19" s="68" t="str">
        <f aca="false">IF(X19&gt;0,IF($E19&gt;0,IF($G19&gt;0,X19/$G19*$E19,X19*$E19),"prix ?"),"")</f>
        <v/>
      </c>
      <c r="BE19" s="67" t="str">
        <f aca="false">IF(Y19&gt;0,IF($E19&gt;0,IF($G19&gt;0,Y19/$G19*$E19,Y19*$E19),"prix ?"),"")</f>
        <v/>
      </c>
      <c r="BF19" s="68" t="str">
        <f aca="false">IF(Z19&gt;0,IF($E19&gt;0,IF($G19&gt;0,Z19/$G19*$E19,Z19*$E19),"prix ?"),"")</f>
        <v/>
      </c>
      <c r="BG19" s="67" t="str">
        <f aca="false">IF(AA19&gt;0,IF($E19&gt;0,IF($G19&gt;0,AA19/$G19*$E19,AA19*$E19),"prix ?"),"")</f>
        <v/>
      </c>
      <c r="BH19" s="68" t="str">
        <f aca="false">IF(AB19&gt;0,IF($E19&gt;0,IF($G19&gt;0,AB19/$G19*$E19,AB19*$E19),"prix ?"),"")</f>
        <v/>
      </c>
      <c r="BI19" s="67" t="str">
        <f aca="false">IF(AC19&gt;0,IF($E19&gt;0,IF($G19&gt;0,AC19/$G19*$E19,AC19*$E19),"prix ?"),"")</f>
        <v/>
      </c>
      <c r="BJ19" s="68" t="str">
        <f aca="false">IF(AD19&gt;0,IF($E19&gt;0,IF($G19&gt;0,AD19/$G19*$E19,AD19*$E19),"prix ?"),"")</f>
        <v/>
      </c>
      <c r="BK19" s="67" t="str">
        <f aca="false">IF(AE19&gt;0,IF($E19&gt;0,IF($G19&gt;0,AE19/$G19*$E19,AE19*$E19),"prix ?"),"")</f>
        <v/>
      </c>
      <c r="BL19" s="68" t="str">
        <f aca="false">IF(AF19&gt;0,IF($E19&gt;0,IF($G19&gt;0,AF19/$G19*$E19,AF19*$E19),"prix ?"),"")</f>
        <v/>
      </c>
      <c r="BM19" s="67" t="str">
        <f aca="false">IF(AG19&gt;0,IF($E19&gt;0,IF($G19&gt;0,AG19/$G19*$E19,AG19*$E19),"prix ?"),"")</f>
        <v/>
      </c>
      <c r="BN19" s="68" t="str">
        <f aca="false">IF(AH19&gt;0,IF($E19&gt;0,IF($G19&gt;0,AH19/$G19*$E19,AH19*$E19),"prix ?"),"")</f>
        <v/>
      </c>
      <c r="BO19" s="67" t="str">
        <f aca="false">IF(AI19&gt;0,IF($E19&gt;0,IF($G19&gt;0,AI19/$G19*$E19,AI19*$E19),"prix ?"),"")</f>
        <v/>
      </c>
      <c r="BP19" s="68" t="str">
        <f aca="false">IF(AJ19&gt;0,IF($E19&gt;0,IF($G19&gt;0,AJ19/$G19*$E19,AJ19*$E19),"prix ?"),"")</f>
        <v/>
      </c>
      <c r="BQ19" s="67" t="str">
        <f aca="false">IF(AK19&gt;0,IF($E19&gt;0,IF($G19&gt;0,AK19/$G19*$E19,AK19*$E19),"prix ?"),"")</f>
        <v/>
      </c>
      <c r="BR19" s="68" t="str">
        <f aca="false">IF(AL19&gt;0,IF($E19&gt;0,IF($G19&gt;0,AL19/$G19*$E19,AL19*$E19),"prix ?"),"")</f>
        <v/>
      </c>
      <c r="BS19" s="67" t="str">
        <f aca="false">IF(AM19&gt;0,IF($E19&gt;0,IF($G19&gt;0,AM19/$G19*$E19,AM19*$E19),"prix ?"),"")</f>
        <v/>
      </c>
      <c r="BT19" s="68" t="str">
        <f aca="false">IF(AN19&gt;0,IF($E19&gt;0,IF($G19&gt;0,AN19/$G19*$E19,AN19*$E19),"prix ?"),"")</f>
        <v/>
      </c>
      <c r="BU19" s="67" t="str">
        <f aca="false">IF(AO19&gt;0,IF($E19&gt;0,IF($G19&gt;0,AO19/$G19*$E19,AO19*$E19),"prix ?"),"")</f>
        <v/>
      </c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0"/>
      <c r="AMI19" s="0"/>
      <c r="AMJ19" s="0"/>
    </row>
    <row r="20" s="8" customFormat="true" ht="12.8" hidden="false" customHeight="false" outlineLevel="0" collapsed="false">
      <c r="A20" s="69" t="s">
        <v>19</v>
      </c>
      <c r="B20" s="69" t="s">
        <v>59</v>
      </c>
      <c r="C20" s="69"/>
      <c r="D20" s="70" t="s">
        <v>60</v>
      </c>
      <c r="E20" s="71" t="n">
        <v>30.1</v>
      </c>
      <c r="F20" s="72" t="n">
        <f aca="false">IF(G20&gt;0,E20/G20,"")</f>
        <v>1.25416666666667</v>
      </c>
      <c r="G20" s="73" t="n">
        <v>24</v>
      </c>
      <c r="H20" s="74" t="str">
        <f aca="false">IF(AND(G20&lt;&gt;"",M20&lt;&gt;""),IF(MOD(M20,$G20)&lt;&gt;0,"Lot",""),"")</f>
        <v/>
      </c>
      <c r="I20" s="73" t="n">
        <v>6</v>
      </c>
      <c r="J20" s="75" t="str">
        <f aca="false">IF(AND(K20&lt;&gt;"",I20&lt;&gt;""),IF(MOD(K20,I20/J$9)=0,"","Cond"),"")</f>
        <v/>
      </c>
      <c r="K20" s="76" t="str">
        <f aca="false">IF(SUM(N20:AO20)&gt;0, IF($G20&gt;0,SUM(N20:AO20)/$G20,SUM(N20:AO20)), "")</f>
        <v/>
      </c>
      <c r="L20" s="49" t="str">
        <f aca="false">IF(CONCATENATE(N20,O20,P20,Q20,R20,S20,T20,U20,V20,W20,X20,Y20,Z20,AA20,AB20,AC20,AD20,AE20,AF20,AG20,AH20,AI20,AJ20,AK20,AL20,AM20,AN20,AO20)="","",".")</f>
        <v/>
      </c>
      <c r="M20" s="77" t="str">
        <f aca="false">IF(AND(SUM(N20:AO20) &gt;0,$G20&gt;0),SUM(N20:AO20), "")</f>
        <v/>
      </c>
      <c r="N20" s="78"/>
      <c r="O20" s="79"/>
      <c r="P20" s="78"/>
      <c r="Q20" s="79"/>
      <c r="R20" s="78"/>
      <c r="S20" s="79"/>
      <c r="T20" s="78"/>
      <c r="U20" s="79"/>
      <c r="V20" s="78"/>
      <c r="W20" s="79"/>
      <c r="X20" s="78"/>
      <c r="Y20" s="79"/>
      <c r="Z20" s="78"/>
      <c r="AA20" s="79"/>
      <c r="AB20" s="78"/>
      <c r="AC20" s="79"/>
      <c r="AD20" s="78"/>
      <c r="AE20" s="79"/>
      <c r="AF20" s="78"/>
      <c r="AG20" s="79"/>
      <c r="AH20" s="78"/>
      <c r="AI20" s="79"/>
      <c r="AJ20" s="78"/>
      <c r="AK20" s="79"/>
      <c r="AL20" s="78"/>
      <c r="AM20" s="79"/>
      <c r="AN20" s="78"/>
      <c r="AO20" s="79"/>
      <c r="AQ20" s="0"/>
      <c r="AR20" s="80" t="str">
        <f aca="false">IF(K20&lt;&gt;"",IF($E20&lt;&gt;"",K20*E20,"prix ?"),"")</f>
        <v/>
      </c>
      <c r="AS20" s="1"/>
      <c r="AT20" s="81" t="str">
        <f aca="false">IF(N20&gt;0,IF($E20&gt;0,IF($G20&gt;0,N20/$G20*$E20,N20*$E20),"prix ?"),"")</f>
        <v/>
      </c>
      <c r="AU20" s="82" t="str">
        <f aca="false">IF(O20&gt;0,IF($E20&gt;0,IF($G20&gt;0,O20/$G20*$E20,O20*$E20),"prix ?"),"")</f>
        <v/>
      </c>
      <c r="AV20" s="81" t="str">
        <f aca="false">IF(P20&gt;0,IF($E20&gt;0,IF($G20&gt;0,P20/$G20*$E20,P20*$E20),"prix ?"),"")</f>
        <v/>
      </c>
      <c r="AW20" s="83" t="str">
        <f aca="false">IF(Q20&gt;0,IF($E20&gt;0,IF($G20&gt;0,Q20/$G20*$E20,Q20*$E20),"prix ?"),"")</f>
        <v/>
      </c>
      <c r="AX20" s="84" t="str">
        <f aca="false">IF(R20&gt;0,IF($E20&gt;0,IF($G20&gt;0,R20/$G20*$E20,R20*$E20),"prix ?"),"")</f>
        <v/>
      </c>
      <c r="AY20" s="83" t="str">
        <f aca="false">IF(S20&gt;0,IF($E20&gt;0,IF($G20&gt;0,S20/$G20*$E20,S20*$E20),"prix ?"),"")</f>
        <v/>
      </c>
      <c r="AZ20" s="84" t="str">
        <f aca="false">IF(T20&gt;0,IF($E20&gt;0,IF($G20&gt;0,T20/$G20*$E20,T20*$E20),"prix ?"),"")</f>
        <v/>
      </c>
      <c r="BA20" s="83" t="str">
        <f aca="false">IF(U20&gt;0,IF($E20&gt;0,IF($G20&gt;0,U20/$G20*$E20,U20*$E20),"prix ?"),"")</f>
        <v/>
      </c>
      <c r="BB20" s="84" t="str">
        <f aca="false">IF(V20&gt;0,IF($E20&gt;0,IF($G20&gt;0,V20/$G20*$E20,V20*$E20),"prix ?"),"")</f>
        <v/>
      </c>
      <c r="BC20" s="83" t="str">
        <f aca="false">IF(W20&gt;0,IF($E20&gt;0,IF($G20&gt;0,W20/$G20*$E20,W20*$E20),"prix ?"),"")</f>
        <v/>
      </c>
      <c r="BD20" s="84" t="str">
        <f aca="false">IF(X20&gt;0,IF($E20&gt;0,IF($G20&gt;0,X20/$G20*$E20,X20*$E20),"prix ?"),"")</f>
        <v/>
      </c>
      <c r="BE20" s="83" t="str">
        <f aca="false">IF(Y20&gt;0,IF($E20&gt;0,IF($G20&gt;0,Y20/$G20*$E20,Y20*$E20),"prix ?"),"")</f>
        <v/>
      </c>
      <c r="BF20" s="84" t="str">
        <f aca="false">IF(Z20&gt;0,IF($E20&gt;0,IF($G20&gt;0,Z20/$G20*$E20,Z20*$E20),"prix ?"),"")</f>
        <v/>
      </c>
      <c r="BG20" s="83" t="str">
        <f aca="false">IF(AA20&gt;0,IF($E20&gt;0,IF($G20&gt;0,AA20/$G20*$E20,AA20*$E20),"prix ?"),"")</f>
        <v/>
      </c>
      <c r="BH20" s="84" t="str">
        <f aca="false">IF(AB20&gt;0,IF($E20&gt;0,IF($G20&gt;0,AB20/$G20*$E20,AB20*$E20),"prix ?"),"")</f>
        <v/>
      </c>
      <c r="BI20" s="83" t="str">
        <f aca="false">IF(AC20&gt;0,IF($E20&gt;0,IF($G20&gt;0,AC20/$G20*$E20,AC20*$E20),"prix ?"),"")</f>
        <v/>
      </c>
      <c r="BJ20" s="84" t="str">
        <f aca="false">IF(AD20&gt;0,IF($E20&gt;0,IF($G20&gt;0,AD20/$G20*$E20,AD20*$E20),"prix ?"),"")</f>
        <v/>
      </c>
      <c r="BK20" s="83" t="str">
        <f aca="false">IF(AE20&gt;0,IF($E20&gt;0,IF($G20&gt;0,AE20/$G20*$E20,AE20*$E20),"prix ?"),"")</f>
        <v/>
      </c>
      <c r="BL20" s="84" t="str">
        <f aca="false">IF(AF20&gt;0,IF($E20&gt;0,IF($G20&gt;0,AF20/$G20*$E20,AF20*$E20),"prix ?"),"")</f>
        <v/>
      </c>
      <c r="BM20" s="83" t="str">
        <f aca="false">IF(AG20&gt;0,IF($E20&gt;0,IF($G20&gt;0,AG20/$G20*$E20,AG20*$E20),"prix ?"),"")</f>
        <v/>
      </c>
      <c r="BN20" s="84" t="str">
        <f aca="false">IF(AH20&gt;0,IF($E20&gt;0,IF($G20&gt;0,AH20/$G20*$E20,AH20*$E20),"prix ?"),"")</f>
        <v/>
      </c>
      <c r="BO20" s="83" t="str">
        <f aca="false">IF(AI20&gt;0,IF($E20&gt;0,IF($G20&gt;0,AI20/$G20*$E20,AI20*$E20),"prix ?"),"")</f>
        <v/>
      </c>
      <c r="BP20" s="84" t="str">
        <f aca="false">IF(AJ20&gt;0,IF($E20&gt;0,IF($G20&gt;0,AJ20/$G20*$E20,AJ20*$E20),"prix ?"),"")</f>
        <v/>
      </c>
      <c r="BQ20" s="83" t="str">
        <f aca="false">IF(AK20&gt;0,IF($E20&gt;0,IF($G20&gt;0,AK20/$G20*$E20,AK20*$E20),"prix ?"),"")</f>
        <v/>
      </c>
      <c r="BR20" s="84" t="str">
        <f aca="false">IF(AL20&gt;0,IF($E20&gt;0,IF($G20&gt;0,AL20/$G20*$E20,AL20*$E20),"prix ?"),"")</f>
        <v/>
      </c>
      <c r="BS20" s="83" t="str">
        <f aca="false">IF(AM20&gt;0,IF($E20&gt;0,IF($G20&gt;0,AM20/$G20*$E20,AM20*$E20),"prix ?"),"")</f>
        <v/>
      </c>
      <c r="BT20" s="84" t="str">
        <f aca="false">IF(AN20&gt;0,IF($E20&gt;0,IF($G20&gt;0,AN20/$G20*$E20,AN20*$E20),"prix ?"),"")</f>
        <v/>
      </c>
      <c r="BU20" s="83" t="str">
        <f aca="false">IF(AO20&gt;0,IF($E20&gt;0,IF($G20&gt;0,AO20/$G20*$E20,AO20*$E20),"prix ?"),"")</f>
        <v/>
      </c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0"/>
      <c r="AMI20" s="0"/>
      <c r="AMJ20" s="0"/>
    </row>
    <row r="21" s="8" customFormat="true" ht="12.8" hidden="false" customHeight="false" outlineLevel="0" collapsed="false">
      <c r="A21" s="54" t="s">
        <v>19</v>
      </c>
      <c r="B21" s="54" t="s">
        <v>59</v>
      </c>
      <c r="C21" s="54"/>
      <c r="D21" s="55" t="s">
        <v>61</v>
      </c>
      <c r="E21" s="56"/>
      <c r="F21" s="57" t="str">
        <f aca="false">IF(G21&gt;0,E21/G21,"")</f>
        <v/>
      </c>
      <c r="G21" s="58"/>
      <c r="H21" s="59" t="str">
        <f aca="false">IF(AND(G21&lt;&gt;"",M21&lt;&gt;""),IF(MOD(M21,$G21)&lt;&gt;0,"Lot",""),"")</f>
        <v/>
      </c>
      <c r="I21" s="58"/>
      <c r="J21" s="60" t="str">
        <f aca="false">IF(AND(K21&lt;&gt;"",I21&lt;&gt;""),IF(MOD(K21,I21/J$9)=0,"","Cond"),"")</f>
        <v/>
      </c>
      <c r="K21" s="61" t="str">
        <f aca="false">IF(SUM(N21:AO21)&gt;0, IF($G21&gt;0,SUM(N21:AO21)/$G21,SUM(N21:AO21)), "")</f>
        <v/>
      </c>
      <c r="L21" s="49" t="str">
        <f aca="false">IF(CONCATENATE(N21,O21,P21,Q21,R21,S21,T21,U21,V21,W21,X21,Y21,Z21,AA21,AB21,AC21,AD21,AE21,AF21,AG21,AH21,AI21,AJ21,AK21,AL21,AM21,AN21,AO21)="","",".")</f>
        <v/>
      </c>
      <c r="M21" s="38" t="str">
        <f aca="false">IF(AND(SUM(N21:AO21) &gt;0,$G21&gt;0),SUM(N21:AO21), "")</f>
        <v/>
      </c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3"/>
      <c r="Z21" s="62"/>
      <c r="AA21" s="63"/>
      <c r="AB21" s="62"/>
      <c r="AC21" s="63"/>
      <c r="AD21" s="62"/>
      <c r="AE21" s="63"/>
      <c r="AF21" s="62"/>
      <c r="AG21" s="63"/>
      <c r="AH21" s="62"/>
      <c r="AI21" s="63"/>
      <c r="AJ21" s="62"/>
      <c r="AK21" s="63"/>
      <c r="AL21" s="62"/>
      <c r="AM21" s="63"/>
      <c r="AN21" s="62"/>
      <c r="AO21" s="63"/>
      <c r="AP21" s="64"/>
      <c r="AQ21" s="0"/>
      <c r="AR21" s="64" t="str">
        <f aca="false">IF(K21&lt;&gt;"",IF($E21&lt;&gt;"",K21*E21,"prix ?"),"")</f>
        <v/>
      </c>
      <c r="AS21" s="1"/>
      <c r="AT21" s="65" t="str">
        <f aca="false">IF(N21&gt;0,IF($E21&gt;0,IF($G21&gt;0,N21/$G21*$E21,N21*$E21),"prix ?"),"")</f>
        <v/>
      </c>
      <c r="AU21" s="66" t="str">
        <f aca="false">IF(O21&gt;0,IF($E21&gt;0,IF($G21&gt;0,O21/$G21*$E21,O21*$E21),"prix ?"),"")</f>
        <v/>
      </c>
      <c r="AV21" s="65" t="str">
        <f aca="false">IF(P21&gt;0,IF($E21&gt;0,IF($G21&gt;0,P21/$G21*$E21,P21*$E21),"prix ?"),"")</f>
        <v/>
      </c>
      <c r="AW21" s="67" t="str">
        <f aca="false">IF(Q21&gt;0,IF($E21&gt;0,IF($G21&gt;0,Q21/$G21*$E21,Q21*$E21),"prix ?"),"")</f>
        <v/>
      </c>
      <c r="AX21" s="68" t="str">
        <f aca="false">IF(R21&gt;0,IF($E21&gt;0,IF($G21&gt;0,R21/$G21*$E21,R21*$E21),"prix ?"),"")</f>
        <v/>
      </c>
      <c r="AY21" s="67" t="str">
        <f aca="false">IF(S21&gt;0,IF($E21&gt;0,IF($G21&gt;0,S21/$G21*$E21,S21*$E21),"prix ?"),"")</f>
        <v/>
      </c>
      <c r="AZ21" s="68" t="str">
        <f aca="false">IF(T21&gt;0,IF($E21&gt;0,IF($G21&gt;0,T21/$G21*$E21,T21*$E21),"prix ?"),"")</f>
        <v/>
      </c>
      <c r="BA21" s="67" t="str">
        <f aca="false">IF(U21&gt;0,IF($E21&gt;0,IF($G21&gt;0,U21/$G21*$E21,U21*$E21),"prix ?"),"")</f>
        <v/>
      </c>
      <c r="BB21" s="68" t="str">
        <f aca="false">IF(V21&gt;0,IF($E21&gt;0,IF($G21&gt;0,V21/$G21*$E21,V21*$E21),"prix ?"),"")</f>
        <v/>
      </c>
      <c r="BC21" s="67" t="str">
        <f aca="false">IF(W21&gt;0,IF($E21&gt;0,IF($G21&gt;0,W21/$G21*$E21,W21*$E21),"prix ?"),"")</f>
        <v/>
      </c>
      <c r="BD21" s="68" t="str">
        <f aca="false">IF(X21&gt;0,IF($E21&gt;0,IF($G21&gt;0,X21/$G21*$E21,X21*$E21),"prix ?"),"")</f>
        <v/>
      </c>
      <c r="BE21" s="67" t="str">
        <f aca="false">IF(Y21&gt;0,IF($E21&gt;0,IF($G21&gt;0,Y21/$G21*$E21,Y21*$E21),"prix ?"),"")</f>
        <v/>
      </c>
      <c r="BF21" s="68" t="str">
        <f aca="false">IF(Z21&gt;0,IF($E21&gt;0,IF($G21&gt;0,Z21/$G21*$E21,Z21*$E21),"prix ?"),"")</f>
        <v/>
      </c>
      <c r="BG21" s="67" t="str">
        <f aca="false">IF(AA21&gt;0,IF($E21&gt;0,IF($G21&gt;0,AA21/$G21*$E21,AA21*$E21),"prix ?"),"")</f>
        <v/>
      </c>
      <c r="BH21" s="68" t="str">
        <f aca="false">IF(AB21&gt;0,IF($E21&gt;0,IF($G21&gt;0,AB21/$G21*$E21,AB21*$E21),"prix ?"),"")</f>
        <v/>
      </c>
      <c r="BI21" s="67" t="str">
        <f aca="false">IF(AC21&gt;0,IF($E21&gt;0,IF($G21&gt;0,AC21/$G21*$E21,AC21*$E21),"prix ?"),"")</f>
        <v/>
      </c>
      <c r="BJ21" s="68" t="str">
        <f aca="false">IF(AD21&gt;0,IF($E21&gt;0,IF($G21&gt;0,AD21/$G21*$E21,AD21*$E21),"prix ?"),"")</f>
        <v/>
      </c>
      <c r="BK21" s="67" t="str">
        <f aca="false">IF(AE21&gt;0,IF($E21&gt;0,IF($G21&gt;0,AE21/$G21*$E21,AE21*$E21),"prix ?"),"")</f>
        <v/>
      </c>
      <c r="BL21" s="68" t="str">
        <f aca="false">IF(AF21&gt;0,IF($E21&gt;0,IF($G21&gt;0,AF21/$G21*$E21,AF21*$E21),"prix ?"),"")</f>
        <v/>
      </c>
      <c r="BM21" s="67" t="str">
        <f aca="false">IF(AG21&gt;0,IF($E21&gt;0,IF($G21&gt;0,AG21/$G21*$E21,AG21*$E21),"prix ?"),"")</f>
        <v/>
      </c>
      <c r="BN21" s="68" t="str">
        <f aca="false">IF(AH21&gt;0,IF($E21&gt;0,IF($G21&gt;0,AH21/$G21*$E21,AH21*$E21),"prix ?"),"")</f>
        <v/>
      </c>
      <c r="BO21" s="67" t="str">
        <f aca="false">IF(AI21&gt;0,IF($E21&gt;0,IF($G21&gt;0,AI21/$G21*$E21,AI21*$E21),"prix ?"),"")</f>
        <v/>
      </c>
      <c r="BP21" s="68" t="str">
        <f aca="false">IF(AJ21&gt;0,IF($E21&gt;0,IF($G21&gt;0,AJ21/$G21*$E21,AJ21*$E21),"prix ?"),"")</f>
        <v/>
      </c>
      <c r="BQ21" s="67" t="str">
        <f aca="false">IF(AK21&gt;0,IF($E21&gt;0,IF($G21&gt;0,AK21/$G21*$E21,AK21*$E21),"prix ?"),"")</f>
        <v/>
      </c>
      <c r="BR21" s="68" t="str">
        <f aca="false">IF(AL21&gt;0,IF($E21&gt;0,IF($G21&gt;0,AL21/$G21*$E21,AL21*$E21),"prix ?"),"")</f>
        <v/>
      </c>
      <c r="BS21" s="67" t="str">
        <f aca="false">IF(AM21&gt;0,IF($E21&gt;0,IF($G21&gt;0,AM21/$G21*$E21,AM21*$E21),"prix ?"),"")</f>
        <v/>
      </c>
      <c r="BT21" s="68" t="str">
        <f aca="false">IF(AN21&gt;0,IF($E21&gt;0,IF($G21&gt;0,AN21/$G21*$E21,AN21*$E21),"prix ?"),"")</f>
        <v/>
      </c>
      <c r="BU21" s="67" t="str">
        <f aca="false">IF(AO21&gt;0,IF($E21&gt;0,IF($G21&gt;0,AO21/$G21*$E21,AO21*$E21),"prix ?"),"")</f>
        <v/>
      </c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0"/>
      <c r="AMI21" s="0"/>
      <c r="AMJ21" s="0"/>
    </row>
    <row r="22" s="8" customFormat="true" ht="12.8" hidden="false" customHeight="false" outlineLevel="0" collapsed="false">
      <c r="A22" s="69" t="s">
        <v>19</v>
      </c>
      <c r="B22" s="69" t="s">
        <v>59</v>
      </c>
      <c r="C22" s="69"/>
      <c r="D22" s="70" t="s">
        <v>62</v>
      </c>
      <c r="E22" s="71" t="n">
        <v>6.024</v>
      </c>
      <c r="F22" s="72" t="n">
        <f aca="false">IF(G22&gt;0,E22/G22,"")</f>
        <v>1.004</v>
      </c>
      <c r="G22" s="73" t="n">
        <v>6</v>
      </c>
      <c r="H22" s="74" t="str">
        <f aca="false">IF(AND(G22&lt;&gt;"",M22&lt;&gt;""),IF(MOD(M22,$G22)&lt;&gt;0,"Lot",""),"")</f>
        <v/>
      </c>
      <c r="I22" s="73"/>
      <c r="J22" s="75" t="str">
        <f aca="false">IF(AND(K22&lt;&gt;"",I22&lt;&gt;""),IF(MOD(K22,I22/J$9)=0,"","Cond"),"")</f>
        <v/>
      </c>
      <c r="K22" s="76" t="str">
        <f aca="false">IF(SUM(N22:AO22)&gt;0, IF($G22&gt;0,SUM(N22:AO22)/$G22,SUM(N22:AO22)), "")</f>
        <v/>
      </c>
      <c r="L22" s="49" t="str">
        <f aca="false">IF(CONCATENATE(N22,O22,P22,Q22,R22,S22,T22,U22,V22,W22,X22,Y22,Z22,AA22,AB22,AC22,AD22,AE22,AF22,AG22,AH22,AI22,AJ22,AK22,AL22,AM22,AN22,AO22)="","",".")</f>
        <v/>
      </c>
      <c r="M22" s="77" t="str">
        <f aca="false">IF(AND(SUM(N22:AO22) &gt;0,$G22&gt;0),SUM(N22:AO22), "")</f>
        <v/>
      </c>
      <c r="N22" s="78"/>
      <c r="O22" s="79"/>
      <c r="P22" s="78"/>
      <c r="Q22" s="79"/>
      <c r="R22" s="78"/>
      <c r="S22" s="79"/>
      <c r="T22" s="78"/>
      <c r="U22" s="79"/>
      <c r="V22" s="78"/>
      <c r="W22" s="79"/>
      <c r="X22" s="78"/>
      <c r="Y22" s="79"/>
      <c r="Z22" s="78"/>
      <c r="AA22" s="79"/>
      <c r="AB22" s="78"/>
      <c r="AC22" s="79"/>
      <c r="AD22" s="78"/>
      <c r="AE22" s="79"/>
      <c r="AF22" s="78"/>
      <c r="AG22" s="79"/>
      <c r="AH22" s="78"/>
      <c r="AI22" s="79"/>
      <c r="AJ22" s="78"/>
      <c r="AK22" s="79"/>
      <c r="AL22" s="78"/>
      <c r="AM22" s="79"/>
      <c r="AN22" s="78"/>
      <c r="AO22" s="79"/>
      <c r="AQ22" s="0"/>
      <c r="AR22" s="80" t="str">
        <f aca="false">IF(K22&lt;&gt;"",IF($E22&lt;&gt;"",K22*E22,"prix ?"),"")</f>
        <v/>
      </c>
      <c r="AS22" s="1"/>
      <c r="AT22" s="81" t="str">
        <f aca="false">IF(N22&gt;0,IF($E22&gt;0,IF($G22&gt;0,N22/$G22*$E22,N22*$E22),"prix ?"),"")</f>
        <v/>
      </c>
      <c r="AU22" s="82" t="str">
        <f aca="false">IF(O22&gt;0,IF($E22&gt;0,IF($G22&gt;0,O22/$G22*$E22,O22*$E22),"prix ?"),"")</f>
        <v/>
      </c>
      <c r="AV22" s="81" t="str">
        <f aca="false">IF(P22&gt;0,IF($E22&gt;0,IF($G22&gt;0,P22/$G22*$E22,P22*$E22),"prix ?"),"")</f>
        <v/>
      </c>
      <c r="AW22" s="83" t="str">
        <f aca="false">IF(Q22&gt;0,IF($E22&gt;0,IF($G22&gt;0,Q22/$G22*$E22,Q22*$E22),"prix ?"),"")</f>
        <v/>
      </c>
      <c r="AX22" s="84" t="str">
        <f aca="false">IF(R22&gt;0,IF($E22&gt;0,IF($G22&gt;0,R22/$G22*$E22,R22*$E22),"prix ?"),"")</f>
        <v/>
      </c>
      <c r="AY22" s="83" t="str">
        <f aca="false">IF(S22&gt;0,IF($E22&gt;0,IF($G22&gt;0,S22/$G22*$E22,S22*$E22),"prix ?"),"")</f>
        <v/>
      </c>
      <c r="AZ22" s="84" t="str">
        <f aca="false">IF(T22&gt;0,IF($E22&gt;0,IF($G22&gt;0,T22/$G22*$E22,T22*$E22),"prix ?"),"")</f>
        <v/>
      </c>
      <c r="BA22" s="83" t="str">
        <f aca="false">IF(U22&gt;0,IF($E22&gt;0,IF($G22&gt;0,U22/$G22*$E22,U22*$E22),"prix ?"),"")</f>
        <v/>
      </c>
      <c r="BB22" s="84" t="str">
        <f aca="false">IF(V22&gt;0,IF($E22&gt;0,IF($G22&gt;0,V22/$G22*$E22,V22*$E22),"prix ?"),"")</f>
        <v/>
      </c>
      <c r="BC22" s="83" t="str">
        <f aca="false">IF(W22&gt;0,IF($E22&gt;0,IF($G22&gt;0,W22/$G22*$E22,W22*$E22),"prix ?"),"")</f>
        <v/>
      </c>
      <c r="BD22" s="84" t="str">
        <f aca="false">IF(X22&gt;0,IF($E22&gt;0,IF($G22&gt;0,X22/$G22*$E22,X22*$E22),"prix ?"),"")</f>
        <v/>
      </c>
      <c r="BE22" s="83" t="str">
        <f aca="false">IF(Y22&gt;0,IF($E22&gt;0,IF($G22&gt;0,Y22/$G22*$E22,Y22*$E22),"prix ?"),"")</f>
        <v/>
      </c>
      <c r="BF22" s="84" t="str">
        <f aca="false">IF(Z22&gt;0,IF($E22&gt;0,IF($G22&gt;0,Z22/$G22*$E22,Z22*$E22),"prix ?"),"")</f>
        <v/>
      </c>
      <c r="BG22" s="83" t="str">
        <f aca="false">IF(AA22&gt;0,IF($E22&gt;0,IF($G22&gt;0,AA22/$G22*$E22,AA22*$E22),"prix ?"),"")</f>
        <v/>
      </c>
      <c r="BH22" s="84" t="str">
        <f aca="false">IF(AB22&gt;0,IF($E22&gt;0,IF($G22&gt;0,AB22/$G22*$E22,AB22*$E22),"prix ?"),"")</f>
        <v/>
      </c>
      <c r="BI22" s="83" t="str">
        <f aca="false">IF(AC22&gt;0,IF($E22&gt;0,IF($G22&gt;0,AC22/$G22*$E22,AC22*$E22),"prix ?"),"")</f>
        <v/>
      </c>
      <c r="BJ22" s="84" t="str">
        <f aca="false">IF(AD22&gt;0,IF($E22&gt;0,IF($G22&gt;0,AD22/$G22*$E22,AD22*$E22),"prix ?"),"")</f>
        <v/>
      </c>
      <c r="BK22" s="83" t="str">
        <f aca="false">IF(AE22&gt;0,IF($E22&gt;0,IF($G22&gt;0,AE22/$G22*$E22,AE22*$E22),"prix ?"),"")</f>
        <v/>
      </c>
      <c r="BL22" s="84" t="str">
        <f aca="false">IF(AF22&gt;0,IF($E22&gt;0,IF($G22&gt;0,AF22/$G22*$E22,AF22*$E22),"prix ?"),"")</f>
        <v/>
      </c>
      <c r="BM22" s="83" t="str">
        <f aca="false">IF(AG22&gt;0,IF($E22&gt;0,IF($G22&gt;0,AG22/$G22*$E22,AG22*$E22),"prix ?"),"")</f>
        <v/>
      </c>
      <c r="BN22" s="84" t="str">
        <f aca="false">IF(AH22&gt;0,IF($E22&gt;0,IF($G22&gt;0,AH22/$G22*$E22,AH22*$E22),"prix ?"),"")</f>
        <v/>
      </c>
      <c r="BO22" s="83" t="str">
        <f aca="false">IF(AI22&gt;0,IF($E22&gt;0,IF($G22&gt;0,AI22/$G22*$E22,AI22*$E22),"prix ?"),"")</f>
        <v/>
      </c>
      <c r="BP22" s="84" t="str">
        <f aca="false">IF(AJ22&gt;0,IF($E22&gt;0,IF($G22&gt;0,AJ22/$G22*$E22,AJ22*$E22),"prix ?"),"")</f>
        <v/>
      </c>
      <c r="BQ22" s="83" t="str">
        <f aca="false">IF(AK22&gt;0,IF($E22&gt;0,IF($G22&gt;0,AK22/$G22*$E22,AK22*$E22),"prix ?"),"")</f>
        <v/>
      </c>
      <c r="BR22" s="84" t="str">
        <f aca="false">IF(AL22&gt;0,IF($E22&gt;0,IF($G22&gt;0,AL22/$G22*$E22,AL22*$E22),"prix ?"),"")</f>
        <v/>
      </c>
      <c r="BS22" s="83" t="str">
        <f aca="false">IF(AM22&gt;0,IF($E22&gt;0,IF($G22&gt;0,AM22/$G22*$E22,AM22*$E22),"prix ?"),"")</f>
        <v/>
      </c>
      <c r="BT22" s="84" t="str">
        <f aca="false">IF(AN22&gt;0,IF($E22&gt;0,IF($G22&gt;0,AN22/$G22*$E22,AN22*$E22),"prix ?"),"")</f>
        <v/>
      </c>
      <c r="BU22" s="83" t="str">
        <f aca="false">IF(AO22&gt;0,IF($E22&gt;0,IF($G22&gt;0,AO22/$G22*$E22,AO22*$E22),"prix ?"),"")</f>
        <v/>
      </c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0"/>
      <c r="AMI22" s="0"/>
      <c r="AMJ22" s="0"/>
    </row>
    <row r="23" s="8" customFormat="true" ht="12.8" hidden="false" customHeight="false" outlineLevel="0" collapsed="false">
      <c r="A23" s="54" t="s">
        <v>19</v>
      </c>
      <c r="B23" s="54" t="s">
        <v>59</v>
      </c>
      <c r="C23" s="54"/>
      <c r="D23" s="55" t="s">
        <v>63</v>
      </c>
      <c r="E23" s="56"/>
      <c r="F23" s="57" t="str">
        <f aca="false">IF(G23&gt;0,E23/G23,"")</f>
        <v/>
      </c>
      <c r="G23" s="58"/>
      <c r="H23" s="59" t="str">
        <f aca="false">IF(AND(G23&lt;&gt;"",M23&lt;&gt;""),IF(MOD(M23,$G23)&lt;&gt;0,"Lot",""),"")</f>
        <v/>
      </c>
      <c r="I23" s="58" t="n">
        <v>6</v>
      </c>
      <c r="J23" s="60" t="str">
        <f aca="false">IF(AND(K23&lt;&gt;"",I23&lt;&gt;""),IF(MOD(K23,I23/J$9)=0,"","Cond"),"")</f>
        <v/>
      </c>
      <c r="K23" s="61" t="str">
        <f aca="false">IF(SUM(N23:AO23)&gt;0, IF($G23&gt;0,SUM(N23:AO23)/$G23,SUM(N23:AO23)), "")</f>
        <v/>
      </c>
      <c r="L23" s="49" t="str">
        <f aca="false">IF(CONCATENATE(N23,O23,P23,Q23,R23,S23,T23,U23,V23,W23,X23,Y23,Z23,AA23,AB23,AC23,AD23,AE23,AF23,AG23,AH23,AI23,AJ23,AK23,AL23,AM23,AN23,AO23)="","",".")</f>
        <v/>
      </c>
      <c r="M23" s="38" t="str">
        <f aca="false">IF(AND(SUM(N23:AO23) &gt;0,$G23&gt;0),SUM(N23:AO23), "")</f>
        <v/>
      </c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3"/>
      <c r="Z23" s="62"/>
      <c r="AA23" s="63"/>
      <c r="AB23" s="62"/>
      <c r="AC23" s="63"/>
      <c r="AD23" s="62"/>
      <c r="AE23" s="63"/>
      <c r="AF23" s="62"/>
      <c r="AG23" s="63"/>
      <c r="AH23" s="62"/>
      <c r="AI23" s="63"/>
      <c r="AJ23" s="62"/>
      <c r="AK23" s="63"/>
      <c r="AL23" s="62"/>
      <c r="AM23" s="63"/>
      <c r="AN23" s="62"/>
      <c r="AO23" s="63"/>
      <c r="AP23" s="64"/>
      <c r="AQ23" s="0"/>
      <c r="AR23" s="64" t="str">
        <f aca="false">IF(K23&lt;&gt;"",IF($E23&lt;&gt;"",K23*E23,"prix ?"),"")</f>
        <v/>
      </c>
      <c r="AS23" s="1"/>
      <c r="AT23" s="65" t="str">
        <f aca="false">IF(N23&gt;0,IF($E23&gt;0,IF($G23&gt;0,N23/$G23*$E23,N23*$E23),"prix ?"),"")</f>
        <v/>
      </c>
      <c r="AU23" s="66" t="str">
        <f aca="false">IF(O23&gt;0,IF($E23&gt;0,IF($G23&gt;0,O23/$G23*$E23,O23*$E23),"prix ?"),"")</f>
        <v/>
      </c>
      <c r="AV23" s="65" t="str">
        <f aca="false">IF(P23&gt;0,IF($E23&gt;0,IF($G23&gt;0,P23/$G23*$E23,P23*$E23),"prix ?"),"")</f>
        <v/>
      </c>
      <c r="AW23" s="67" t="str">
        <f aca="false">IF(Q23&gt;0,IF($E23&gt;0,IF($G23&gt;0,Q23/$G23*$E23,Q23*$E23),"prix ?"),"")</f>
        <v/>
      </c>
      <c r="AX23" s="68" t="str">
        <f aca="false">IF(R23&gt;0,IF($E23&gt;0,IF($G23&gt;0,R23/$G23*$E23,R23*$E23),"prix ?"),"")</f>
        <v/>
      </c>
      <c r="AY23" s="67" t="str">
        <f aca="false">IF(S23&gt;0,IF($E23&gt;0,IF($G23&gt;0,S23/$G23*$E23,S23*$E23),"prix ?"),"")</f>
        <v/>
      </c>
      <c r="AZ23" s="68" t="str">
        <f aca="false">IF(T23&gt;0,IF($E23&gt;0,IF($G23&gt;0,T23/$G23*$E23,T23*$E23),"prix ?"),"")</f>
        <v/>
      </c>
      <c r="BA23" s="67" t="str">
        <f aca="false">IF(U23&gt;0,IF($E23&gt;0,IF($G23&gt;0,U23/$G23*$E23,U23*$E23),"prix ?"),"")</f>
        <v/>
      </c>
      <c r="BB23" s="68" t="str">
        <f aca="false">IF(V23&gt;0,IF($E23&gt;0,IF($G23&gt;0,V23/$G23*$E23,V23*$E23),"prix ?"),"")</f>
        <v/>
      </c>
      <c r="BC23" s="67" t="str">
        <f aca="false">IF(W23&gt;0,IF($E23&gt;0,IF($G23&gt;0,W23/$G23*$E23,W23*$E23),"prix ?"),"")</f>
        <v/>
      </c>
      <c r="BD23" s="68" t="str">
        <f aca="false">IF(X23&gt;0,IF($E23&gt;0,IF($G23&gt;0,X23/$G23*$E23,X23*$E23),"prix ?"),"")</f>
        <v/>
      </c>
      <c r="BE23" s="67" t="str">
        <f aca="false">IF(Y23&gt;0,IF($E23&gt;0,IF($G23&gt;0,Y23/$G23*$E23,Y23*$E23),"prix ?"),"")</f>
        <v/>
      </c>
      <c r="BF23" s="68" t="str">
        <f aca="false">IF(Z23&gt;0,IF($E23&gt;0,IF($G23&gt;0,Z23/$G23*$E23,Z23*$E23),"prix ?"),"")</f>
        <v/>
      </c>
      <c r="BG23" s="67" t="str">
        <f aca="false">IF(AA23&gt;0,IF($E23&gt;0,IF($G23&gt;0,AA23/$G23*$E23,AA23*$E23),"prix ?"),"")</f>
        <v/>
      </c>
      <c r="BH23" s="68" t="str">
        <f aca="false">IF(AB23&gt;0,IF($E23&gt;0,IF($G23&gt;0,AB23/$G23*$E23,AB23*$E23),"prix ?"),"")</f>
        <v/>
      </c>
      <c r="BI23" s="67" t="str">
        <f aca="false">IF(AC23&gt;0,IF($E23&gt;0,IF($G23&gt;0,AC23/$G23*$E23,AC23*$E23),"prix ?"),"")</f>
        <v/>
      </c>
      <c r="BJ23" s="68" t="str">
        <f aca="false">IF(AD23&gt;0,IF($E23&gt;0,IF($G23&gt;0,AD23/$G23*$E23,AD23*$E23),"prix ?"),"")</f>
        <v/>
      </c>
      <c r="BK23" s="67" t="str">
        <f aca="false">IF(AE23&gt;0,IF($E23&gt;0,IF($G23&gt;0,AE23/$G23*$E23,AE23*$E23),"prix ?"),"")</f>
        <v/>
      </c>
      <c r="BL23" s="68" t="str">
        <f aca="false">IF(AF23&gt;0,IF($E23&gt;0,IF($G23&gt;0,AF23/$G23*$E23,AF23*$E23),"prix ?"),"")</f>
        <v/>
      </c>
      <c r="BM23" s="67" t="str">
        <f aca="false">IF(AG23&gt;0,IF($E23&gt;0,IF($G23&gt;0,AG23/$G23*$E23,AG23*$E23),"prix ?"),"")</f>
        <v/>
      </c>
      <c r="BN23" s="68" t="str">
        <f aca="false">IF(AH23&gt;0,IF($E23&gt;0,IF($G23&gt;0,AH23/$G23*$E23,AH23*$E23),"prix ?"),"")</f>
        <v/>
      </c>
      <c r="BO23" s="67" t="str">
        <f aca="false">IF(AI23&gt;0,IF($E23&gt;0,IF($G23&gt;0,AI23/$G23*$E23,AI23*$E23),"prix ?"),"")</f>
        <v/>
      </c>
      <c r="BP23" s="68" t="str">
        <f aca="false">IF(AJ23&gt;0,IF($E23&gt;0,IF($G23&gt;0,AJ23/$G23*$E23,AJ23*$E23),"prix ?"),"")</f>
        <v/>
      </c>
      <c r="BQ23" s="67" t="str">
        <f aca="false">IF(AK23&gt;0,IF($E23&gt;0,IF($G23&gt;0,AK23/$G23*$E23,AK23*$E23),"prix ?"),"")</f>
        <v/>
      </c>
      <c r="BR23" s="68" t="str">
        <f aca="false">IF(AL23&gt;0,IF($E23&gt;0,IF($G23&gt;0,AL23/$G23*$E23,AL23*$E23),"prix ?"),"")</f>
        <v/>
      </c>
      <c r="BS23" s="67" t="str">
        <f aca="false">IF(AM23&gt;0,IF($E23&gt;0,IF($G23&gt;0,AM23/$G23*$E23,AM23*$E23),"prix ?"),"")</f>
        <v/>
      </c>
      <c r="BT23" s="68" t="str">
        <f aca="false">IF(AN23&gt;0,IF($E23&gt;0,IF($G23&gt;0,AN23/$G23*$E23,AN23*$E23),"prix ?"),"")</f>
        <v/>
      </c>
      <c r="BU23" s="67" t="str">
        <f aca="false">IF(AO23&gt;0,IF($E23&gt;0,IF($G23&gt;0,AO23/$G23*$E23,AO23*$E23),"prix ?"),"")</f>
        <v/>
      </c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0"/>
      <c r="AMI23" s="0"/>
      <c r="AMJ23" s="0"/>
    </row>
    <row r="24" s="8" customFormat="true" ht="12.8" hidden="false" customHeight="false" outlineLevel="0" collapsed="false">
      <c r="A24" s="69" t="s">
        <v>19</v>
      </c>
      <c r="B24" s="69" t="s">
        <v>59</v>
      </c>
      <c r="C24" s="69"/>
      <c r="D24" s="70" t="s">
        <v>64</v>
      </c>
      <c r="E24" s="71"/>
      <c r="F24" s="72" t="str">
        <f aca="false">IF(G24&gt;0,E24/G24,"")</f>
        <v/>
      </c>
      <c r="G24" s="73"/>
      <c r="H24" s="74" t="str">
        <f aca="false">IF(AND(G24&lt;&gt;"",M24&lt;&gt;""),IF(MOD(M24,$G24)&lt;&gt;0,"Lot",""),"")</f>
        <v/>
      </c>
      <c r="I24" s="73"/>
      <c r="J24" s="75" t="str">
        <f aca="false">IF(AND(K24&lt;&gt;"",I24&lt;&gt;""),IF(MOD(K24,I24/J$9)=0,"","Cond"),"")</f>
        <v/>
      </c>
      <c r="K24" s="76" t="str">
        <f aca="false">IF(SUM(N24:AO24)&gt;0, IF($G24&gt;0,SUM(N24:AO24)/$G24,SUM(N24:AO24)), "")</f>
        <v/>
      </c>
      <c r="L24" s="49" t="str">
        <f aca="false">IF(CONCATENATE(N24,O24,P24,Q24,R24,S24,T24,U24,V24,W24,X24,Y24,Z24,AA24,AB24,AC24,AD24,AE24,AF24,AG24,AH24,AI24,AJ24,AK24,AL24,AM24,AN24,AO24)="","",".")</f>
        <v/>
      </c>
      <c r="M24" s="77" t="str">
        <f aca="false">IF(AND(SUM(N24:AO24) &gt;0,$G24&gt;0),SUM(N24:AO24), "")</f>
        <v/>
      </c>
      <c r="N24" s="78"/>
      <c r="O24" s="79"/>
      <c r="P24" s="78"/>
      <c r="Q24" s="79"/>
      <c r="R24" s="78"/>
      <c r="S24" s="79"/>
      <c r="T24" s="78"/>
      <c r="U24" s="79"/>
      <c r="V24" s="78"/>
      <c r="W24" s="79"/>
      <c r="X24" s="78"/>
      <c r="Y24" s="79"/>
      <c r="Z24" s="78"/>
      <c r="AA24" s="79"/>
      <c r="AB24" s="78"/>
      <c r="AC24" s="79"/>
      <c r="AD24" s="78"/>
      <c r="AE24" s="79"/>
      <c r="AF24" s="78"/>
      <c r="AG24" s="79"/>
      <c r="AH24" s="78"/>
      <c r="AI24" s="79"/>
      <c r="AJ24" s="78"/>
      <c r="AK24" s="79"/>
      <c r="AL24" s="78"/>
      <c r="AM24" s="79"/>
      <c r="AN24" s="78"/>
      <c r="AO24" s="79"/>
      <c r="AQ24" s="0"/>
      <c r="AR24" s="80" t="str">
        <f aca="false">IF(K24&lt;&gt;"",IF($E24&lt;&gt;"",K24*E24,"prix ?"),"")</f>
        <v/>
      </c>
      <c r="AS24" s="1"/>
      <c r="AT24" s="81" t="str">
        <f aca="false">IF(N24&gt;0,IF($E24&gt;0,IF($G24&gt;0,N24/$G24*$E24,N24*$E24),"prix ?"),"")</f>
        <v/>
      </c>
      <c r="AU24" s="82" t="str">
        <f aca="false">IF(O24&gt;0,IF($E24&gt;0,IF($G24&gt;0,O24/$G24*$E24,O24*$E24),"prix ?"),"")</f>
        <v/>
      </c>
      <c r="AV24" s="81" t="str">
        <f aca="false">IF(P24&gt;0,IF($E24&gt;0,IF($G24&gt;0,P24/$G24*$E24,P24*$E24),"prix ?"),"")</f>
        <v/>
      </c>
      <c r="AW24" s="83" t="str">
        <f aca="false">IF(Q24&gt;0,IF($E24&gt;0,IF($G24&gt;0,Q24/$G24*$E24,Q24*$E24),"prix ?"),"")</f>
        <v/>
      </c>
      <c r="AX24" s="84" t="str">
        <f aca="false">IF(R24&gt;0,IF($E24&gt;0,IF($G24&gt;0,R24/$G24*$E24,R24*$E24),"prix ?"),"")</f>
        <v/>
      </c>
      <c r="AY24" s="83" t="str">
        <f aca="false">IF(S24&gt;0,IF($E24&gt;0,IF($G24&gt;0,S24/$G24*$E24,S24*$E24),"prix ?"),"")</f>
        <v/>
      </c>
      <c r="AZ24" s="84" t="str">
        <f aca="false">IF(T24&gt;0,IF($E24&gt;0,IF($G24&gt;0,T24/$G24*$E24,T24*$E24),"prix ?"),"")</f>
        <v/>
      </c>
      <c r="BA24" s="83" t="str">
        <f aca="false">IF(U24&gt;0,IF($E24&gt;0,IF($G24&gt;0,U24/$G24*$E24,U24*$E24),"prix ?"),"")</f>
        <v/>
      </c>
      <c r="BB24" s="84" t="str">
        <f aca="false">IF(V24&gt;0,IF($E24&gt;0,IF($G24&gt;0,V24/$G24*$E24,V24*$E24),"prix ?"),"")</f>
        <v/>
      </c>
      <c r="BC24" s="83" t="str">
        <f aca="false">IF(W24&gt;0,IF($E24&gt;0,IF($G24&gt;0,W24/$G24*$E24,W24*$E24),"prix ?"),"")</f>
        <v/>
      </c>
      <c r="BD24" s="84" t="str">
        <f aca="false">IF(X24&gt;0,IF($E24&gt;0,IF($G24&gt;0,X24/$G24*$E24,X24*$E24),"prix ?"),"")</f>
        <v/>
      </c>
      <c r="BE24" s="83" t="str">
        <f aca="false">IF(Y24&gt;0,IF($E24&gt;0,IF($G24&gt;0,Y24/$G24*$E24,Y24*$E24),"prix ?"),"")</f>
        <v/>
      </c>
      <c r="BF24" s="84" t="str">
        <f aca="false">IF(Z24&gt;0,IF($E24&gt;0,IF($G24&gt;0,Z24/$G24*$E24,Z24*$E24),"prix ?"),"")</f>
        <v/>
      </c>
      <c r="BG24" s="83" t="str">
        <f aca="false">IF(AA24&gt;0,IF($E24&gt;0,IF($G24&gt;0,AA24/$G24*$E24,AA24*$E24),"prix ?"),"")</f>
        <v/>
      </c>
      <c r="BH24" s="84" t="str">
        <f aca="false">IF(AB24&gt;0,IF($E24&gt;0,IF($G24&gt;0,AB24/$G24*$E24,AB24*$E24),"prix ?"),"")</f>
        <v/>
      </c>
      <c r="BI24" s="83" t="str">
        <f aca="false">IF(AC24&gt;0,IF($E24&gt;0,IF($G24&gt;0,AC24/$G24*$E24,AC24*$E24),"prix ?"),"")</f>
        <v/>
      </c>
      <c r="BJ24" s="84" t="str">
        <f aca="false">IF(AD24&gt;0,IF($E24&gt;0,IF($G24&gt;0,AD24/$G24*$E24,AD24*$E24),"prix ?"),"")</f>
        <v/>
      </c>
      <c r="BK24" s="83" t="str">
        <f aca="false">IF(AE24&gt;0,IF($E24&gt;0,IF($G24&gt;0,AE24/$G24*$E24,AE24*$E24),"prix ?"),"")</f>
        <v/>
      </c>
      <c r="BL24" s="84" t="str">
        <f aca="false">IF(AF24&gt;0,IF($E24&gt;0,IF($G24&gt;0,AF24/$G24*$E24,AF24*$E24),"prix ?"),"")</f>
        <v/>
      </c>
      <c r="BM24" s="83" t="str">
        <f aca="false">IF(AG24&gt;0,IF($E24&gt;0,IF($G24&gt;0,AG24/$G24*$E24,AG24*$E24),"prix ?"),"")</f>
        <v/>
      </c>
      <c r="BN24" s="84" t="str">
        <f aca="false">IF(AH24&gt;0,IF($E24&gt;0,IF($G24&gt;0,AH24/$G24*$E24,AH24*$E24),"prix ?"),"")</f>
        <v/>
      </c>
      <c r="BO24" s="83" t="str">
        <f aca="false">IF(AI24&gt;0,IF($E24&gt;0,IF($G24&gt;0,AI24/$G24*$E24,AI24*$E24),"prix ?"),"")</f>
        <v/>
      </c>
      <c r="BP24" s="84" t="str">
        <f aca="false">IF(AJ24&gt;0,IF($E24&gt;0,IF($G24&gt;0,AJ24/$G24*$E24,AJ24*$E24),"prix ?"),"")</f>
        <v/>
      </c>
      <c r="BQ24" s="83" t="str">
        <f aca="false">IF(AK24&gt;0,IF($E24&gt;0,IF($G24&gt;0,AK24/$G24*$E24,AK24*$E24),"prix ?"),"")</f>
        <v/>
      </c>
      <c r="BR24" s="84" t="str">
        <f aca="false">IF(AL24&gt;0,IF($E24&gt;0,IF($G24&gt;0,AL24/$G24*$E24,AL24*$E24),"prix ?"),"")</f>
        <v/>
      </c>
      <c r="BS24" s="83" t="str">
        <f aca="false">IF(AM24&gt;0,IF($E24&gt;0,IF($G24&gt;0,AM24/$G24*$E24,AM24*$E24),"prix ?"),"")</f>
        <v/>
      </c>
      <c r="BT24" s="84" t="str">
        <f aca="false">IF(AN24&gt;0,IF($E24&gt;0,IF($G24&gt;0,AN24/$G24*$E24,AN24*$E24),"prix ?"),"")</f>
        <v/>
      </c>
      <c r="BU24" s="83" t="str">
        <f aca="false">IF(AO24&gt;0,IF($E24&gt;0,IF($G24&gt;0,AO24/$G24*$E24,AO24*$E24),"prix ?"),"")</f>
        <v/>
      </c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0"/>
      <c r="AMI24" s="0"/>
      <c r="AMJ24" s="0"/>
    </row>
    <row r="25" s="8" customFormat="true" ht="12.8" hidden="false" customHeight="false" outlineLevel="0" collapsed="false">
      <c r="A25" s="54" t="s">
        <v>19</v>
      </c>
      <c r="B25" s="54" t="s">
        <v>59</v>
      </c>
      <c r="C25" s="54"/>
      <c r="D25" s="55" t="s">
        <v>65</v>
      </c>
      <c r="E25" s="56"/>
      <c r="F25" s="57" t="str">
        <f aca="false">IF(G25&gt;0,E25/G25,"")</f>
        <v/>
      </c>
      <c r="G25" s="58"/>
      <c r="H25" s="59" t="str">
        <f aca="false">IF(AND(G25&lt;&gt;"",M25&lt;&gt;""),IF(MOD(M25,$G25)&lt;&gt;0,"Lot",""),"")</f>
        <v/>
      </c>
      <c r="I25" s="58"/>
      <c r="J25" s="60" t="str">
        <f aca="false">IF(AND(K25&lt;&gt;"",I25&lt;&gt;""),IF(MOD(K25,I25/J$9)=0,"","Cond"),"")</f>
        <v/>
      </c>
      <c r="K25" s="61" t="str">
        <f aca="false">IF(SUM(N25:AO25)&gt;0, IF($G25&gt;0,SUM(N25:AO25)/$G25,SUM(N25:AO25)), "")</f>
        <v/>
      </c>
      <c r="L25" s="49" t="str">
        <f aca="false">IF(CONCATENATE(N25,O25,P25,Q25,R25,S25,T25,U25,V25,W25,X25,Y25,Z25,AA25,AB25,AC25,AD25,AE25,AF25,AG25,AH25,AI25,AJ25,AK25,AL25,AM25,AN25,AO25)="","",".")</f>
        <v/>
      </c>
      <c r="M25" s="38" t="str">
        <f aca="false">IF(AND(SUM(N25:AO25) &gt;0,$G25&gt;0),SUM(N25:AO25), "")</f>
        <v/>
      </c>
      <c r="N25" s="62"/>
      <c r="O25" s="63"/>
      <c r="P25" s="62"/>
      <c r="Q25" s="63"/>
      <c r="R25" s="62"/>
      <c r="S25" s="63"/>
      <c r="T25" s="62"/>
      <c r="U25" s="63"/>
      <c r="V25" s="62"/>
      <c r="W25" s="63"/>
      <c r="X25" s="62"/>
      <c r="Y25" s="63"/>
      <c r="Z25" s="62"/>
      <c r="AA25" s="63"/>
      <c r="AB25" s="62"/>
      <c r="AC25" s="63"/>
      <c r="AD25" s="62"/>
      <c r="AE25" s="63"/>
      <c r="AF25" s="62"/>
      <c r="AG25" s="63"/>
      <c r="AH25" s="62"/>
      <c r="AI25" s="63"/>
      <c r="AJ25" s="62"/>
      <c r="AK25" s="63"/>
      <c r="AL25" s="62"/>
      <c r="AM25" s="63"/>
      <c r="AN25" s="62"/>
      <c r="AO25" s="63"/>
      <c r="AP25" s="64"/>
      <c r="AQ25" s="0"/>
      <c r="AR25" s="64" t="str">
        <f aca="false">IF(K25&lt;&gt;"",IF($E25&lt;&gt;"",K25*E25,"prix ?"),"")</f>
        <v/>
      </c>
      <c r="AS25" s="1"/>
      <c r="AT25" s="65" t="str">
        <f aca="false">IF(N25&gt;0,IF($E25&gt;0,IF($G25&gt;0,N25/$G25*$E25,N25*$E25),"prix ?"),"")</f>
        <v/>
      </c>
      <c r="AU25" s="66" t="str">
        <f aca="false">IF(O25&gt;0,IF($E25&gt;0,IF($G25&gt;0,O25/$G25*$E25,O25*$E25),"prix ?"),"")</f>
        <v/>
      </c>
      <c r="AV25" s="65" t="str">
        <f aca="false">IF(P25&gt;0,IF($E25&gt;0,IF($G25&gt;0,P25/$G25*$E25,P25*$E25),"prix ?"),"")</f>
        <v/>
      </c>
      <c r="AW25" s="67" t="str">
        <f aca="false">IF(Q25&gt;0,IF($E25&gt;0,IF($G25&gt;0,Q25/$G25*$E25,Q25*$E25),"prix ?"),"")</f>
        <v/>
      </c>
      <c r="AX25" s="68" t="str">
        <f aca="false">IF(R25&gt;0,IF($E25&gt;0,IF($G25&gt;0,R25/$G25*$E25,R25*$E25),"prix ?"),"")</f>
        <v/>
      </c>
      <c r="AY25" s="67" t="str">
        <f aca="false">IF(S25&gt;0,IF($E25&gt;0,IF($G25&gt;0,S25/$G25*$E25,S25*$E25),"prix ?"),"")</f>
        <v/>
      </c>
      <c r="AZ25" s="68" t="str">
        <f aca="false">IF(T25&gt;0,IF($E25&gt;0,IF($G25&gt;0,T25/$G25*$E25,T25*$E25),"prix ?"),"")</f>
        <v/>
      </c>
      <c r="BA25" s="67" t="str">
        <f aca="false">IF(U25&gt;0,IF($E25&gt;0,IF($G25&gt;0,U25/$G25*$E25,U25*$E25),"prix ?"),"")</f>
        <v/>
      </c>
      <c r="BB25" s="68" t="str">
        <f aca="false">IF(V25&gt;0,IF($E25&gt;0,IF($G25&gt;0,V25/$G25*$E25,V25*$E25),"prix ?"),"")</f>
        <v/>
      </c>
      <c r="BC25" s="67" t="str">
        <f aca="false">IF(W25&gt;0,IF($E25&gt;0,IF($G25&gt;0,W25/$G25*$E25,W25*$E25),"prix ?"),"")</f>
        <v/>
      </c>
      <c r="BD25" s="68" t="str">
        <f aca="false">IF(X25&gt;0,IF($E25&gt;0,IF($G25&gt;0,X25/$G25*$E25,X25*$E25),"prix ?"),"")</f>
        <v/>
      </c>
      <c r="BE25" s="67" t="str">
        <f aca="false">IF(Y25&gt;0,IF($E25&gt;0,IF($G25&gt;0,Y25/$G25*$E25,Y25*$E25),"prix ?"),"")</f>
        <v/>
      </c>
      <c r="BF25" s="68" t="str">
        <f aca="false">IF(Z25&gt;0,IF($E25&gt;0,IF($G25&gt;0,Z25/$G25*$E25,Z25*$E25),"prix ?"),"")</f>
        <v/>
      </c>
      <c r="BG25" s="67" t="str">
        <f aca="false">IF(AA25&gt;0,IF($E25&gt;0,IF($G25&gt;0,AA25/$G25*$E25,AA25*$E25),"prix ?"),"")</f>
        <v/>
      </c>
      <c r="BH25" s="68" t="str">
        <f aca="false">IF(AB25&gt;0,IF($E25&gt;0,IF($G25&gt;0,AB25/$G25*$E25,AB25*$E25),"prix ?"),"")</f>
        <v/>
      </c>
      <c r="BI25" s="67" t="str">
        <f aca="false">IF(AC25&gt;0,IF($E25&gt;0,IF($G25&gt;0,AC25/$G25*$E25,AC25*$E25),"prix ?"),"")</f>
        <v/>
      </c>
      <c r="BJ25" s="68" t="str">
        <f aca="false">IF(AD25&gt;0,IF($E25&gt;0,IF($G25&gt;0,AD25/$G25*$E25,AD25*$E25),"prix ?"),"")</f>
        <v/>
      </c>
      <c r="BK25" s="67" t="str">
        <f aca="false">IF(AE25&gt;0,IF($E25&gt;0,IF($G25&gt;0,AE25/$G25*$E25,AE25*$E25),"prix ?"),"")</f>
        <v/>
      </c>
      <c r="BL25" s="68" t="str">
        <f aca="false">IF(AF25&gt;0,IF($E25&gt;0,IF($G25&gt;0,AF25/$G25*$E25,AF25*$E25),"prix ?"),"")</f>
        <v/>
      </c>
      <c r="BM25" s="67" t="str">
        <f aca="false">IF(AG25&gt;0,IF($E25&gt;0,IF($G25&gt;0,AG25/$G25*$E25,AG25*$E25),"prix ?"),"")</f>
        <v/>
      </c>
      <c r="BN25" s="68" t="str">
        <f aca="false">IF(AH25&gt;0,IF($E25&gt;0,IF($G25&gt;0,AH25/$G25*$E25,AH25*$E25),"prix ?"),"")</f>
        <v/>
      </c>
      <c r="BO25" s="67" t="str">
        <f aca="false">IF(AI25&gt;0,IF($E25&gt;0,IF($G25&gt;0,AI25/$G25*$E25,AI25*$E25),"prix ?"),"")</f>
        <v/>
      </c>
      <c r="BP25" s="68" t="str">
        <f aca="false">IF(AJ25&gt;0,IF($E25&gt;0,IF($G25&gt;0,AJ25/$G25*$E25,AJ25*$E25),"prix ?"),"")</f>
        <v/>
      </c>
      <c r="BQ25" s="67" t="str">
        <f aca="false">IF(AK25&gt;0,IF($E25&gt;0,IF($G25&gt;0,AK25/$G25*$E25,AK25*$E25),"prix ?"),"")</f>
        <v/>
      </c>
      <c r="BR25" s="68" t="str">
        <f aca="false">IF(AL25&gt;0,IF($E25&gt;0,IF($G25&gt;0,AL25/$G25*$E25,AL25*$E25),"prix ?"),"")</f>
        <v/>
      </c>
      <c r="BS25" s="67" t="str">
        <f aca="false">IF(AM25&gt;0,IF($E25&gt;0,IF($G25&gt;0,AM25/$G25*$E25,AM25*$E25),"prix ?"),"")</f>
        <v/>
      </c>
      <c r="BT25" s="68" t="str">
        <f aca="false">IF(AN25&gt;0,IF($E25&gt;0,IF($G25&gt;0,AN25/$G25*$E25,AN25*$E25),"prix ?"),"")</f>
        <v/>
      </c>
      <c r="BU25" s="67" t="str">
        <f aca="false">IF(AO25&gt;0,IF($E25&gt;0,IF($G25&gt;0,AO25/$G25*$E25,AO25*$E25),"prix ?"),"")</f>
        <v/>
      </c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0"/>
      <c r="AMI25" s="0"/>
      <c r="AMJ25" s="0"/>
    </row>
    <row r="26" s="8" customFormat="true" ht="12.8" hidden="false" customHeight="false" outlineLevel="0" collapsed="false">
      <c r="A26" s="69" t="s">
        <v>21</v>
      </c>
      <c r="B26" s="69" t="s">
        <v>59</v>
      </c>
      <c r="C26" s="69"/>
      <c r="D26" s="70" t="s">
        <v>66</v>
      </c>
      <c r="E26" s="71"/>
      <c r="F26" s="72" t="str">
        <f aca="false">IF(G26&gt;0,E26/G26,"")</f>
        <v/>
      </c>
      <c r="G26" s="73"/>
      <c r="H26" s="74" t="str">
        <f aca="false">IF(AND(G26&lt;&gt;"",M26&lt;&gt;""),IF(MOD(M26,$G26)&lt;&gt;0,"Lot",""),"")</f>
        <v/>
      </c>
      <c r="I26" s="73"/>
      <c r="J26" s="75" t="str">
        <f aca="false">IF(AND(K26&lt;&gt;"",I26&lt;&gt;""),IF(MOD(K26,I26/J$9)=0,"","Cond"),"")</f>
        <v/>
      </c>
      <c r="K26" s="76" t="str">
        <f aca="false">IF(SUM(N26:AO26)&gt;0, IF($G26&gt;0,SUM(N26:AO26)/$G26,SUM(N26:AO26)), "")</f>
        <v/>
      </c>
      <c r="L26" s="49" t="str">
        <f aca="false">IF(CONCATENATE(N26,O26,P26,Q26,R26,S26,T26,U26,V26,W26,X26,Y26,Z26,AA26,AB26,AC26,AD26,AE26,AF26,AG26,AH26,AI26,AJ26,AK26,AL26,AM26,AN26,AO26)="","",".")</f>
        <v/>
      </c>
      <c r="M26" s="77" t="str">
        <f aca="false">IF(AND(SUM(N26:AO26) &gt;0,$G26&gt;0),SUM(N26:AO26), "")</f>
        <v/>
      </c>
      <c r="N26" s="78"/>
      <c r="O26" s="79"/>
      <c r="P26" s="78"/>
      <c r="Q26" s="79"/>
      <c r="R26" s="78"/>
      <c r="S26" s="79"/>
      <c r="T26" s="78"/>
      <c r="U26" s="79"/>
      <c r="V26" s="78"/>
      <c r="W26" s="79"/>
      <c r="X26" s="78"/>
      <c r="Y26" s="79"/>
      <c r="Z26" s="78"/>
      <c r="AA26" s="79"/>
      <c r="AB26" s="78"/>
      <c r="AC26" s="79"/>
      <c r="AD26" s="78"/>
      <c r="AE26" s="79"/>
      <c r="AF26" s="78"/>
      <c r="AG26" s="79"/>
      <c r="AH26" s="78"/>
      <c r="AI26" s="79"/>
      <c r="AJ26" s="78"/>
      <c r="AK26" s="79"/>
      <c r="AL26" s="78"/>
      <c r="AM26" s="79"/>
      <c r="AN26" s="78"/>
      <c r="AO26" s="79"/>
      <c r="AQ26" s="0"/>
      <c r="AR26" s="80" t="str">
        <f aca="false">IF(K26&lt;&gt;"",IF($E26&lt;&gt;"",K26*E26,"prix ?"),"")</f>
        <v/>
      </c>
      <c r="AS26" s="1"/>
      <c r="AT26" s="81" t="str">
        <f aca="false">IF(N26&gt;0,IF($E26&gt;0,IF($G26&gt;0,N26/$G26*$E26,N26*$E26),"prix ?"),"")</f>
        <v/>
      </c>
      <c r="AU26" s="82" t="str">
        <f aca="false">IF(O26&gt;0,IF($E26&gt;0,IF($G26&gt;0,O26/$G26*$E26,O26*$E26),"prix ?"),"")</f>
        <v/>
      </c>
      <c r="AV26" s="81" t="str">
        <f aca="false">IF(P26&gt;0,IF($E26&gt;0,IF($G26&gt;0,P26/$G26*$E26,P26*$E26),"prix ?"),"")</f>
        <v/>
      </c>
      <c r="AW26" s="83" t="str">
        <f aca="false">IF(Q26&gt;0,IF($E26&gt;0,IF($G26&gt;0,Q26/$G26*$E26,Q26*$E26),"prix ?"),"")</f>
        <v/>
      </c>
      <c r="AX26" s="84" t="str">
        <f aca="false">IF(R26&gt;0,IF($E26&gt;0,IF($G26&gt;0,R26/$G26*$E26,R26*$E26),"prix ?"),"")</f>
        <v/>
      </c>
      <c r="AY26" s="83" t="str">
        <f aca="false">IF(S26&gt;0,IF($E26&gt;0,IF($G26&gt;0,S26/$G26*$E26,S26*$E26),"prix ?"),"")</f>
        <v/>
      </c>
      <c r="AZ26" s="84" t="str">
        <f aca="false">IF(T26&gt;0,IF($E26&gt;0,IF($G26&gt;0,T26/$G26*$E26,T26*$E26),"prix ?"),"")</f>
        <v/>
      </c>
      <c r="BA26" s="83" t="str">
        <f aca="false">IF(U26&gt;0,IF($E26&gt;0,IF($G26&gt;0,U26/$G26*$E26,U26*$E26),"prix ?"),"")</f>
        <v/>
      </c>
      <c r="BB26" s="84" t="str">
        <f aca="false">IF(V26&gt;0,IF($E26&gt;0,IF($G26&gt;0,V26/$G26*$E26,V26*$E26),"prix ?"),"")</f>
        <v/>
      </c>
      <c r="BC26" s="83" t="str">
        <f aca="false">IF(W26&gt;0,IF($E26&gt;0,IF($G26&gt;0,W26/$G26*$E26,W26*$E26),"prix ?"),"")</f>
        <v/>
      </c>
      <c r="BD26" s="84" t="str">
        <f aca="false">IF(X26&gt;0,IF($E26&gt;0,IF($G26&gt;0,X26/$G26*$E26,X26*$E26),"prix ?"),"")</f>
        <v/>
      </c>
      <c r="BE26" s="83" t="str">
        <f aca="false">IF(Y26&gt;0,IF($E26&gt;0,IF($G26&gt;0,Y26/$G26*$E26,Y26*$E26),"prix ?"),"")</f>
        <v/>
      </c>
      <c r="BF26" s="84" t="str">
        <f aca="false">IF(Z26&gt;0,IF($E26&gt;0,IF($G26&gt;0,Z26/$G26*$E26,Z26*$E26),"prix ?"),"")</f>
        <v/>
      </c>
      <c r="BG26" s="83" t="str">
        <f aca="false">IF(AA26&gt;0,IF($E26&gt;0,IF($G26&gt;0,AA26/$G26*$E26,AA26*$E26),"prix ?"),"")</f>
        <v/>
      </c>
      <c r="BH26" s="84" t="str">
        <f aca="false">IF(AB26&gt;0,IF($E26&gt;0,IF($G26&gt;0,AB26/$G26*$E26,AB26*$E26),"prix ?"),"")</f>
        <v/>
      </c>
      <c r="BI26" s="83" t="str">
        <f aca="false">IF(AC26&gt;0,IF($E26&gt;0,IF($G26&gt;0,AC26/$G26*$E26,AC26*$E26),"prix ?"),"")</f>
        <v/>
      </c>
      <c r="BJ26" s="84" t="str">
        <f aca="false">IF(AD26&gt;0,IF($E26&gt;0,IF($G26&gt;0,AD26/$G26*$E26,AD26*$E26),"prix ?"),"")</f>
        <v/>
      </c>
      <c r="BK26" s="83" t="str">
        <f aca="false">IF(AE26&gt;0,IF($E26&gt;0,IF($G26&gt;0,AE26/$G26*$E26,AE26*$E26),"prix ?"),"")</f>
        <v/>
      </c>
      <c r="BL26" s="84" t="str">
        <f aca="false">IF(AF26&gt;0,IF($E26&gt;0,IF($G26&gt;0,AF26/$G26*$E26,AF26*$E26),"prix ?"),"")</f>
        <v/>
      </c>
      <c r="BM26" s="83" t="str">
        <f aca="false">IF(AG26&gt;0,IF($E26&gt;0,IF($G26&gt;0,AG26/$G26*$E26,AG26*$E26),"prix ?"),"")</f>
        <v/>
      </c>
      <c r="BN26" s="84" t="str">
        <f aca="false">IF(AH26&gt;0,IF($E26&gt;0,IF($G26&gt;0,AH26/$G26*$E26,AH26*$E26),"prix ?"),"")</f>
        <v/>
      </c>
      <c r="BO26" s="83" t="str">
        <f aca="false">IF(AI26&gt;0,IF($E26&gt;0,IF($G26&gt;0,AI26/$G26*$E26,AI26*$E26),"prix ?"),"")</f>
        <v/>
      </c>
      <c r="BP26" s="84" t="str">
        <f aca="false">IF(AJ26&gt;0,IF($E26&gt;0,IF($G26&gt;0,AJ26/$G26*$E26,AJ26*$E26),"prix ?"),"")</f>
        <v/>
      </c>
      <c r="BQ26" s="83" t="str">
        <f aca="false">IF(AK26&gt;0,IF($E26&gt;0,IF($G26&gt;0,AK26/$G26*$E26,AK26*$E26),"prix ?"),"")</f>
        <v/>
      </c>
      <c r="BR26" s="84" t="str">
        <f aca="false">IF(AL26&gt;0,IF($E26&gt;0,IF($G26&gt;0,AL26/$G26*$E26,AL26*$E26),"prix ?"),"")</f>
        <v/>
      </c>
      <c r="BS26" s="83" t="str">
        <f aca="false">IF(AM26&gt;0,IF($E26&gt;0,IF($G26&gt;0,AM26/$G26*$E26,AM26*$E26),"prix ?"),"")</f>
        <v/>
      </c>
      <c r="BT26" s="84" t="str">
        <f aca="false">IF(AN26&gt;0,IF($E26&gt;0,IF($G26&gt;0,AN26/$G26*$E26,AN26*$E26),"prix ?"),"")</f>
        <v/>
      </c>
      <c r="BU26" s="83" t="str">
        <f aca="false">IF(AO26&gt;0,IF($E26&gt;0,IF($G26&gt;0,AO26/$G26*$E26,AO26*$E26),"prix ?"),"")</f>
        <v/>
      </c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0"/>
      <c r="AMI26" s="0"/>
      <c r="AMJ26" s="0"/>
    </row>
    <row r="27" s="8" customFormat="true" ht="12.8" hidden="false" customHeight="false" outlineLevel="0" collapsed="false">
      <c r="A27" s="54" t="s">
        <v>21</v>
      </c>
      <c r="B27" s="54" t="s">
        <v>59</v>
      </c>
      <c r="C27" s="54"/>
      <c r="D27" s="55" t="s">
        <v>67</v>
      </c>
      <c r="E27" s="56"/>
      <c r="F27" s="57" t="str">
        <f aca="false">IF(G27&gt;0,E27/G27,"")</f>
        <v/>
      </c>
      <c r="G27" s="58"/>
      <c r="H27" s="59" t="str">
        <f aca="false">IF(AND(G27&lt;&gt;"",M27&lt;&gt;""),IF(MOD(M27,$G27)&lt;&gt;0,"Lot",""),"")</f>
        <v/>
      </c>
      <c r="I27" s="58"/>
      <c r="J27" s="60" t="str">
        <f aca="false">IF(AND(K27&lt;&gt;"",I27&lt;&gt;""),IF(MOD(K27,I27/J$9)=0,"","Cond"),"")</f>
        <v/>
      </c>
      <c r="K27" s="61" t="str">
        <f aca="false">IF(SUM(N27:AO27)&gt;0, IF($G27&gt;0,SUM(N27:AO27)/$G27,SUM(N27:AO27)), "")</f>
        <v/>
      </c>
      <c r="L27" s="49" t="str">
        <f aca="false">IF(CONCATENATE(N27,O27,P27,Q27,R27,S27,T27,U27,V27,W27,X27,Y27,Z27,AA27,AB27,AC27,AD27,AE27,AF27,AG27,AH27,AI27,AJ27,AK27,AL27,AM27,AN27,AO27)="","",".")</f>
        <v/>
      </c>
      <c r="M27" s="38" t="str">
        <f aca="false">IF(AND(SUM(N27:AO27) &gt;0,$G27&gt;0),SUM(N27:AO27), "")</f>
        <v/>
      </c>
      <c r="N27" s="62"/>
      <c r="O27" s="63"/>
      <c r="P27" s="62"/>
      <c r="Q27" s="63"/>
      <c r="R27" s="62"/>
      <c r="S27" s="63"/>
      <c r="T27" s="62"/>
      <c r="U27" s="63"/>
      <c r="V27" s="62"/>
      <c r="W27" s="63"/>
      <c r="X27" s="62"/>
      <c r="Y27" s="63"/>
      <c r="Z27" s="62"/>
      <c r="AA27" s="63"/>
      <c r="AB27" s="62"/>
      <c r="AC27" s="63"/>
      <c r="AD27" s="62"/>
      <c r="AE27" s="63"/>
      <c r="AF27" s="62"/>
      <c r="AG27" s="63"/>
      <c r="AH27" s="62"/>
      <c r="AI27" s="63"/>
      <c r="AJ27" s="62"/>
      <c r="AK27" s="63"/>
      <c r="AL27" s="62"/>
      <c r="AM27" s="63"/>
      <c r="AN27" s="62"/>
      <c r="AO27" s="63"/>
      <c r="AP27" s="64"/>
      <c r="AQ27" s="0"/>
      <c r="AR27" s="64" t="str">
        <f aca="false">IF(K27&lt;&gt;"",IF($E27&lt;&gt;"",K27*E27,"prix ?"),"")</f>
        <v/>
      </c>
      <c r="AS27" s="1"/>
      <c r="AT27" s="65" t="str">
        <f aca="false">IF(N27&gt;0,IF($E27&gt;0,IF($G27&gt;0,N27/$G27*$E27,N27*$E27),"prix ?"),"")</f>
        <v/>
      </c>
      <c r="AU27" s="66" t="str">
        <f aca="false">IF(O27&gt;0,IF($E27&gt;0,IF($G27&gt;0,O27/$G27*$E27,O27*$E27),"prix ?"),"")</f>
        <v/>
      </c>
      <c r="AV27" s="65" t="str">
        <f aca="false">IF(P27&gt;0,IF($E27&gt;0,IF($G27&gt;0,P27/$G27*$E27,P27*$E27),"prix ?"),"")</f>
        <v/>
      </c>
      <c r="AW27" s="67" t="str">
        <f aca="false">IF(Q27&gt;0,IF($E27&gt;0,IF($G27&gt;0,Q27/$G27*$E27,Q27*$E27),"prix ?"),"")</f>
        <v/>
      </c>
      <c r="AX27" s="68" t="str">
        <f aca="false">IF(R27&gt;0,IF($E27&gt;0,IF($G27&gt;0,R27/$G27*$E27,R27*$E27),"prix ?"),"")</f>
        <v/>
      </c>
      <c r="AY27" s="67" t="str">
        <f aca="false">IF(S27&gt;0,IF($E27&gt;0,IF($G27&gt;0,S27/$G27*$E27,S27*$E27),"prix ?"),"")</f>
        <v/>
      </c>
      <c r="AZ27" s="68" t="str">
        <f aca="false">IF(T27&gt;0,IF($E27&gt;0,IF($G27&gt;0,T27/$G27*$E27,T27*$E27),"prix ?"),"")</f>
        <v/>
      </c>
      <c r="BA27" s="67" t="str">
        <f aca="false">IF(U27&gt;0,IF($E27&gt;0,IF($G27&gt;0,U27/$G27*$E27,U27*$E27),"prix ?"),"")</f>
        <v/>
      </c>
      <c r="BB27" s="68" t="str">
        <f aca="false">IF(V27&gt;0,IF($E27&gt;0,IF($G27&gt;0,V27/$G27*$E27,V27*$E27),"prix ?"),"")</f>
        <v/>
      </c>
      <c r="BC27" s="67" t="str">
        <f aca="false">IF(W27&gt;0,IF($E27&gt;0,IF($G27&gt;0,W27/$G27*$E27,W27*$E27),"prix ?"),"")</f>
        <v/>
      </c>
      <c r="BD27" s="68" t="str">
        <f aca="false">IF(X27&gt;0,IF($E27&gt;0,IF($G27&gt;0,X27/$G27*$E27,X27*$E27),"prix ?"),"")</f>
        <v/>
      </c>
      <c r="BE27" s="67" t="str">
        <f aca="false">IF(Y27&gt;0,IF($E27&gt;0,IF($G27&gt;0,Y27/$G27*$E27,Y27*$E27),"prix ?"),"")</f>
        <v/>
      </c>
      <c r="BF27" s="68" t="str">
        <f aca="false">IF(Z27&gt;0,IF($E27&gt;0,IF($G27&gt;0,Z27/$G27*$E27,Z27*$E27),"prix ?"),"")</f>
        <v/>
      </c>
      <c r="BG27" s="67" t="str">
        <f aca="false">IF(AA27&gt;0,IF($E27&gt;0,IF($G27&gt;0,AA27/$G27*$E27,AA27*$E27),"prix ?"),"")</f>
        <v/>
      </c>
      <c r="BH27" s="68" t="str">
        <f aca="false">IF(AB27&gt;0,IF($E27&gt;0,IF($G27&gt;0,AB27/$G27*$E27,AB27*$E27),"prix ?"),"")</f>
        <v/>
      </c>
      <c r="BI27" s="67" t="str">
        <f aca="false">IF(AC27&gt;0,IF($E27&gt;0,IF($G27&gt;0,AC27/$G27*$E27,AC27*$E27),"prix ?"),"")</f>
        <v/>
      </c>
      <c r="BJ27" s="68" t="str">
        <f aca="false">IF(AD27&gt;0,IF($E27&gt;0,IF($G27&gt;0,AD27/$G27*$E27,AD27*$E27),"prix ?"),"")</f>
        <v/>
      </c>
      <c r="BK27" s="67" t="str">
        <f aca="false">IF(AE27&gt;0,IF($E27&gt;0,IF($G27&gt;0,AE27/$G27*$E27,AE27*$E27),"prix ?"),"")</f>
        <v/>
      </c>
      <c r="BL27" s="68" t="str">
        <f aca="false">IF(AF27&gt;0,IF($E27&gt;0,IF($G27&gt;0,AF27/$G27*$E27,AF27*$E27),"prix ?"),"")</f>
        <v/>
      </c>
      <c r="BM27" s="67" t="str">
        <f aca="false">IF(AG27&gt;0,IF($E27&gt;0,IF($G27&gt;0,AG27/$G27*$E27,AG27*$E27),"prix ?"),"")</f>
        <v/>
      </c>
      <c r="BN27" s="68" t="str">
        <f aca="false">IF(AH27&gt;0,IF($E27&gt;0,IF($G27&gt;0,AH27/$G27*$E27,AH27*$E27),"prix ?"),"")</f>
        <v/>
      </c>
      <c r="BO27" s="67" t="str">
        <f aca="false">IF(AI27&gt;0,IF($E27&gt;0,IF($G27&gt;0,AI27/$G27*$E27,AI27*$E27),"prix ?"),"")</f>
        <v/>
      </c>
      <c r="BP27" s="68" t="str">
        <f aca="false">IF(AJ27&gt;0,IF($E27&gt;0,IF($G27&gt;0,AJ27/$G27*$E27,AJ27*$E27),"prix ?"),"")</f>
        <v/>
      </c>
      <c r="BQ27" s="67" t="str">
        <f aca="false">IF(AK27&gt;0,IF($E27&gt;0,IF($G27&gt;0,AK27/$G27*$E27,AK27*$E27),"prix ?"),"")</f>
        <v/>
      </c>
      <c r="BR27" s="68" t="str">
        <f aca="false">IF(AL27&gt;0,IF($E27&gt;0,IF($G27&gt;0,AL27/$G27*$E27,AL27*$E27),"prix ?"),"")</f>
        <v/>
      </c>
      <c r="BS27" s="67" t="str">
        <f aca="false">IF(AM27&gt;0,IF($E27&gt;0,IF($G27&gt;0,AM27/$G27*$E27,AM27*$E27),"prix ?"),"")</f>
        <v/>
      </c>
      <c r="BT27" s="68" t="str">
        <f aca="false">IF(AN27&gt;0,IF($E27&gt;0,IF($G27&gt;0,AN27/$G27*$E27,AN27*$E27),"prix ?"),"")</f>
        <v/>
      </c>
      <c r="BU27" s="67" t="str">
        <f aca="false">IF(AO27&gt;0,IF($E27&gt;0,IF($G27&gt;0,AO27/$G27*$E27,AO27*$E27),"prix ?"),"")</f>
        <v/>
      </c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0"/>
      <c r="AMI27" s="0"/>
      <c r="AMJ27" s="0"/>
    </row>
    <row r="28" s="8" customFormat="true" ht="12.8" hidden="false" customHeight="false" outlineLevel="0" collapsed="false">
      <c r="A28" s="69" t="s">
        <v>21</v>
      </c>
      <c r="B28" s="69" t="s">
        <v>59</v>
      </c>
      <c r="C28" s="69"/>
      <c r="D28" s="70" t="s">
        <v>68</v>
      </c>
      <c r="E28" s="71" t="n">
        <v>3.9035</v>
      </c>
      <c r="F28" s="72" t="str">
        <f aca="false">IF(G28&gt;0,E28/G28,"")</f>
        <v/>
      </c>
      <c r="G28" s="73"/>
      <c r="H28" s="74" t="str">
        <f aca="false">IF(AND(G28&lt;&gt;"",M28&lt;&gt;""),IF(MOD(M28,$G28)&lt;&gt;0,"Lot",""),"")</f>
        <v/>
      </c>
      <c r="I28" s="73"/>
      <c r="J28" s="75" t="str">
        <f aca="false">IF(AND(K28&lt;&gt;"",I28&lt;&gt;""),IF(MOD(K28,I28/J$9)=0,"","Cond"),"")</f>
        <v/>
      </c>
      <c r="K28" s="76" t="str">
        <f aca="false">IF(SUM(N28:AO28)&gt;0, IF($G28&gt;0,SUM(N28:AO28)/$G28,SUM(N28:AO28)), "")</f>
        <v/>
      </c>
      <c r="L28" s="49" t="str">
        <f aca="false">IF(CONCATENATE(N28,O28,P28,Q28,R28,S28,T28,U28,V28,W28,X28,Y28,Z28,AA28,AB28,AC28,AD28,AE28,AF28,AG28,AH28,AI28,AJ28,AK28,AL28,AM28,AN28,AO28)="","",".")</f>
        <v/>
      </c>
      <c r="M28" s="77" t="str">
        <f aca="false">IF(AND(SUM(N28:AO28) &gt;0,$G28&gt;0),SUM(N28:AO28), "")</f>
        <v/>
      </c>
      <c r="N28" s="78"/>
      <c r="O28" s="79"/>
      <c r="P28" s="78"/>
      <c r="Q28" s="79"/>
      <c r="R28" s="78"/>
      <c r="S28" s="79"/>
      <c r="T28" s="78"/>
      <c r="U28" s="79"/>
      <c r="V28" s="78"/>
      <c r="W28" s="79"/>
      <c r="X28" s="78"/>
      <c r="Y28" s="79"/>
      <c r="Z28" s="78"/>
      <c r="AA28" s="79"/>
      <c r="AB28" s="78"/>
      <c r="AC28" s="79"/>
      <c r="AD28" s="78"/>
      <c r="AE28" s="79"/>
      <c r="AF28" s="78"/>
      <c r="AG28" s="79"/>
      <c r="AH28" s="78"/>
      <c r="AI28" s="79"/>
      <c r="AJ28" s="78"/>
      <c r="AK28" s="79"/>
      <c r="AL28" s="78"/>
      <c r="AM28" s="79"/>
      <c r="AN28" s="78"/>
      <c r="AO28" s="79"/>
      <c r="AQ28" s="0"/>
      <c r="AR28" s="80" t="str">
        <f aca="false">IF(K28&lt;&gt;"",IF($E28&lt;&gt;"",K28*E28,"prix ?"),"")</f>
        <v/>
      </c>
      <c r="AS28" s="1"/>
      <c r="AT28" s="81" t="str">
        <f aca="false">IF(N28&gt;0,IF($E28&gt;0,IF($G28&gt;0,N28/$G28*$E28,N28*$E28),"prix ?"),"")</f>
        <v/>
      </c>
      <c r="AU28" s="82" t="str">
        <f aca="false">IF(O28&gt;0,IF($E28&gt;0,IF($G28&gt;0,O28/$G28*$E28,O28*$E28),"prix ?"),"")</f>
        <v/>
      </c>
      <c r="AV28" s="81" t="str">
        <f aca="false">IF(P28&gt;0,IF($E28&gt;0,IF($G28&gt;0,P28/$G28*$E28,P28*$E28),"prix ?"),"")</f>
        <v/>
      </c>
      <c r="AW28" s="83" t="str">
        <f aca="false">IF(Q28&gt;0,IF($E28&gt;0,IF($G28&gt;0,Q28/$G28*$E28,Q28*$E28),"prix ?"),"")</f>
        <v/>
      </c>
      <c r="AX28" s="84" t="str">
        <f aca="false">IF(R28&gt;0,IF($E28&gt;0,IF($G28&gt;0,R28/$G28*$E28,R28*$E28),"prix ?"),"")</f>
        <v/>
      </c>
      <c r="AY28" s="83" t="str">
        <f aca="false">IF(S28&gt;0,IF($E28&gt;0,IF($G28&gt;0,S28/$G28*$E28,S28*$E28),"prix ?"),"")</f>
        <v/>
      </c>
      <c r="AZ28" s="84" t="str">
        <f aca="false">IF(T28&gt;0,IF($E28&gt;0,IF($G28&gt;0,T28/$G28*$E28,T28*$E28),"prix ?"),"")</f>
        <v/>
      </c>
      <c r="BA28" s="83" t="str">
        <f aca="false">IF(U28&gt;0,IF($E28&gt;0,IF($G28&gt;0,U28/$G28*$E28,U28*$E28),"prix ?"),"")</f>
        <v/>
      </c>
      <c r="BB28" s="84" t="str">
        <f aca="false">IF(V28&gt;0,IF($E28&gt;0,IF($G28&gt;0,V28/$G28*$E28,V28*$E28),"prix ?"),"")</f>
        <v/>
      </c>
      <c r="BC28" s="83" t="str">
        <f aca="false">IF(W28&gt;0,IF($E28&gt;0,IF($G28&gt;0,W28/$G28*$E28,W28*$E28),"prix ?"),"")</f>
        <v/>
      </c>
      <c r="BD28" s="84" t="str">
        <f aca="false">IF(X28&gt;0,IF($E28&gt;0,IF($G28&gt;0,X28/$G28*$E28,X28*$E28),"prix ?"),"")</f>
        <v/>
      </c>
      <c r="BE28" s="83" t="str">
        <f aca="false">IF(Y28&gt;0,IF($E28&gt;0,IF($G28&gt;0,Y28/$G28*$E28,Y28*$E28),"prix ?"),"")</f>
        <v/>
      </c>
      <c r="BF28" s="84" t="str">
        <f aca="false">IF(Z28&gt;0,IF($E28&gt;0,IF($G28&gt;0,Z28/$G28*$E28,Z28*$E28),"prix ?"),"")</f>
        <v/>
      </c>
      <c r="BG28" s="83" t="str">
        <f aca="false">IF(AA28&gt;0,IF($E28&gt;0,IF($G28&gt;0,AA28/$G28*$E28,AA28*$E28),"prix ?"),"")</f>
        <v/>
      </c>
      <c r="BH28" s="84" t="str">
        <f aca="false">IF(AB28&gt;0,IF($E28&gt;0,IF($G28&gt;0,AB28/$G28*$E28,AB28*$E28),"prix ?"),"")</f>
        <v/>
      </c>
      <c r="BI28" s="83" t="str">
        <f aca="false">IF(AC28&gt;0,IF($E28&gt;0,IF($G28&gt;0,AC28/$G28*$E28,AC28*$E28),"prix ?"),"")</f>
        <v/>
      </c>
      <c r="BJ28" s="84" t="str">
        <f aca="false">IF(AD28&gt;0,IF($E28&gt;0,IF($G28&gt;0,AD28/$G28*$E28,AD28*$E28),"prix ?"),"")</f>
        <v/>
      </c>
      <c r="BK28" s="83" t="str">
        <f aca="false">IF(AE28&gt;0,IF($E28&gt;0,IF($G28&gt;0,AE28/$G28*$E28,AE28*$E28),"prix ?"),"")</f>
        <v/>
      </c>
      <c r="BL28" s="84" t="str">
        <f aca="false">IF(AF28&gt;0,IF($E28&gt;0,IF($G28&gt;0,AF28/$G28*$E28,AF28*$E28),"prix ?"),"")</f>
        <v/>
      </c>
      <c r="BM28" s="83" t="str">
        <f aca="false">IF(AG28&gt;0,IF($E28&gt;0,IF($G28&gt;0,AG28/$G28*$E28,AG28*$E28),"prix ?"),"")</f>
        <v/>
      </c>
      <c r="BN28" s="84" t="str">
        <f aca="false">IF(AH28&gt;0,IF($E28&gt;0,IF($G28&gt;0,AH28/$G28*$E28,AH28*$E28),"prix ?"),"")</f>
        <v/>
      </c>
      <c r="BO28" s="83" t="str">
        <f aca="false">IF(AI28&gt;0,IF($E28&gt;0,IF($G28&gt;0,AI28/$G28*$E28,AI28*$E28),"prix ?"),"")</f>
        <v/>
      </c>
      <c r="BP28" s="84" t="str">
        <f aca="false">IF(AJ28&gt;0,IF($E28&gt;0,IF($G28&gt;0,AJ28/$G28*$E28,AJ28*$E28),"prix ?"),"")</f>
        <v/>
      </c>
      <c r="BQ28" s="83" t="str">
        <f aca="false">IF(AK28&gt;0,IF($E28&gt;0,IF($G28&gt;0,AK28/$G28*$E28,AK28*$E28),"prix ?"),"")</f>
        <v/>
      </c>
      <c r="BR28" s="84" t="str">
        <f aca="false">IF(AL28&gt;0,IF($E28&gt;0,IF($G28&gt;0,AL28/$G28*$E28,AL28*$E28),"prix ?"),"")</f>
        <v/>
      </c>
      <c r="BS28" s="83" t="str">
        <f aca="false">IF(AM28&gt;0,IF($E28&gt;0,IF($G28&gt;0,AM28/$G28*$E28,AM28*$E28),"prix ?"),"")</f>
        <v/>
      </c>
      <c r="BT28" s="84" t="str">
        <f aca="false">IF(AN28&gt;0,IF($E28&gt;0,IF($G28&gt;0,AN28/$G28*$E28,AN28*$E28),"prix ?"),"")</f>
        <v/>
      </c>
      <c r="BU28" s="83" t="str">
        <f aca="false">IF(AO28&gt;0,IF($E28&gt;0,IF($G28&gt;0,AO28/$G28*$E28,AO28*$E28),"prix ?"),"")</f>
        <v/>
      </c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0"/>
      <c r="AMI28" s="0"/>
      <c r="AMJ28" s="0"/>
    </row>
    <row r="29" s="8" customFormat="true" ht="12.8" hidden="false" customHeight="false" outlineLevel="0" collapsed="false">
      <c r="A29" s="54" t="s">
        <v>21</v>
      </c>
      <c r="B29" s="54" t="s">
        <v>59</v>
      </c>
      <c r="C29" s="54"/>
      <c r="D29" s="55" t="s">
        <v>69</v>
      </c>
      <c r="E29" s="56" t="n">
        <v>3.9035</v>
      </c>
      <c r="F29" s="57" t="str">
        <f aca="false">IF(G29&gt;0,E29/G29,"")</f>
        <v/>
      </c>
      <c r="G29" s="58"/>
      <c r="H29" s="59" t="str">
        <f aca="false">IF(AND(G29&lt;&gt;"",M29&lt;&gt;""),IF(MOD(M29,$G29)&lt;&gt;0,"Lot",""),"")</f>
        <v/>
      </c>
      <c r="I29" s="58"/>
      <c r="J29" s="60" t="str">
        <f aca="false">IF(AND(K29&lt;&gt;"",I29&lt;&gt;""),IF(MOD(K29,I29/J$9)=0,"","Cond"),"")</f>
        <v/>
      </c>
      <c r="K29" s="61" t="str">
        <f aca="false">IF(SUM(N29:AO29)&gt;0, IF($G29&gt;0,SUM(N29:AO29)/$G29,SUM(N29:AO29)), "")</f>
        <v/>
      </c>
      <c r="L29" s="49" t="str">
        <f aca="false">IF(CONCATENATE(N29,O29,P29,Q29,R29,S29,T29,U29,V29,W29,X29,Y29,Z29,AA29,AB29,AC29,AD29,AE29,AF29,AG29,AH29,AI29,AJ29,AK29,AL29,AM29,AN29,AO29)="","",".")</f>
        <v/>
      </c>
      <c r="M29" s="38" t="str">
        <f aca="false">IF(AND(SUM(N29:AO29) &gt;0,$G29&gt;0),SUM(N29:AO29), "")</f>
        <v/>
      </c>
      <c r="N29" s="62"/>
      <c r="O29" s="63"/>
      <c r="P29" s="62"/>
      <c r="Q29" s="63"/>
      <c r="R29" s="62"/>
      <c r="S29" s="63"/>
      <c r="T29" s="62"/>
      <c r="U29" s="63"/>
      <c r="V29" s="62"/>
      <c r="W29" s="63"/>
      <c r="X29" s="62"/>
      <c r="Y29" s="63"/>
      <c r="Z29" s="62"/>
      <c r="AA29" s="63"/>
      <c r="AB29" s="62"/>
      <c r="AC29" s="63"/>
      <c r="AD29" s="62"/>
      <c r="AE29" s="63"/>
      <c r="AF29" s="62"/>
      <c r="AG29" s="63"/>
      <c r="AH29" s="62"/>
      <c r="AI29" s="63"/>
      <c r="AJ29" s="62"/>
      <c r="AK29" s="63"/>
      <c r="AL29" s="62"/>
      <c r="AM29" s="63"/>
      <c r="AN29" s="62"/>
      <c r="AO29" s="63"/>
      <c r="AP29" s="64"/>
      <c r="AQ29" s="0"/>
      <c r="AR29" s="64" t="str">
        <f aca="false">IF(K29&lt;&gt;"",IF($E29&lt;&gt;"",K29*E29,"prix ?"),"")</f>
        <v/>
      </c>
      <c r="AS29" s="1"/>
      <c r="AT29" s="65" t="str">
        <f aca="false">IF(N29&gt;0,IF($E29&gt;0,IF($G29&gt;0,N29/$G29*$E29,N29*$E29),"prix ?"),"")</f>
        <v/>
      </c>
      <c r="AU29" s="66" t="str">
        <f aca="false">IF(O29&gt;0,IF($E29&gt;0,IF($G29&gt;0,O29/$G29*$E29,O29*$E29),"prix ?"),"")</f>
        <v/>
      </c>
      <c r="AV29" s="65" t="str">
        <f aca="false">IF(P29&gt;0,IF($E29&gt;0,IF($G29&gt;0,P29/$G29*$E29,P29*$E29),"prix ?"),"")</f>
        <v/>
      </c>
      <c r="AW29" s="67" t="str">
        <f aca="false">IF(Q29&gt;0,IF($E29&gt;0,IF($G29&gt;0,Q29/$G29*$E29,Q29*$E29),"prix ?"),"")</f>
        <v/>
      </c>
      <c r="AX29" s="68" t="str">
        <f aca="false">IF(R29&gt;0,IF($E29&gt;0,IF($G29&gt;0,R29/$G29*$E29,R29*$E29),"prix ?"),"")</f>
        <v/>
      </c>
      <c r="AY29" s="67" t="str">
        <f aca="false">IF(S29&gt;0,IF($E29&gt;0,IF($G29&gt;0,S29/$G29*$E29,S29*$E29),"prix ?"),"")</f>
        <v/>
      </c>
      <c r="AZ29" s="68" t="str">
        <f aca="false">IF(T29&gt;0,IF($E29&gt;0,IF($G29&gt;0,T29/$G29*$E29,T29*$E29),"prix ?"),"")</f>
        <v/>
      </c>
      <c r="BA29" s="67" t="str">
        <f aca="false">IF(U29&gt;0,IF($E29&gt;0,IF($G29&gt;0,U29/$G29*$E29,U29*$E29),"prix ?"),"")</f>
        <v/>
      </c>
      <c r="BB29" s="68" t="str">
        <f aca="false">IF(V29&gt;0,IF($E29&gt;0,IF($G29&gt;0,V29/$G29*$E29,V29*$E29),"prix ?"),"")</f>
        <v/>
      </c>
      <c r="BC29" s="67" t="str">
        <f aca="false">IF(W29&gt;0,IF($E29&gt;0,IF($G29&gt;0,W29/$G29*$E29,W29*$E29),"prix ?"),"")</f>
        <v/>
      </c>
      <c r="BD29" s="68" t="str">
        <f aca="false">IF(X29&gt;0,IF($E29&gt;0,IF($G29&gt;0,X29/$G29*$E29,X29*$E29),"prix ?"),"")</f>
        <v/>
      </c>
      <c r="BE29" s="67" t="str">
        <f aca="false">IF(Y29&gt;0,IF($E29&gt;0,IF($G29&gt;0,Y29/$G29*$E29,Y29*$E29),"prix ?"),"")</f>
        <v/>
      </c>
      <c r="BF29" s="68" t="str">
        <f aca="false">IF(Z29&gt;0,IF($E29&gt;0,IF($G29&gt;0,Z29/$G29*$E29,Z29*$E29),"prix ?"),"")</f>
        <v/>
      </c>
      <c r="BG29" s="67" t="str">
        <f aca="false">IF(AA29&gt;0,IF($E29&gt;0,IF($G29&gt;0,AA29/$G29*$E29,AA29*$E29),"prix ?"),"")</f>
        <v/>
      </c>
      <c r="BH29" s="68" t="str">
        <f aca="false">IF(AB29&gt;0,IF($E29&gt;0,IF($G29&gt;0,AB29/$G29*$E29,AB29*$E29),"prix ?"),"")</f>
        <v/>
      </c>
      <c r="BI29" s="67" t="str">
        <f aca="false">IF(AC29&gt;0,IF($E29&gt;0,IF($G29&gt;0,AC29/$G29*$E29,AC29*$E29),"prix ?"),"")</f>
        <v/>
      </c>
      <c r="BJ29" s="68" t="str">
        <f aca="false">IF(AD29&gt;0,IF($E29&gt;0,IF($G29&gt;0,AD29/$G29*$E29,AD29*$E29),"prix ?"),"")</f>
        <v/>
      </c>
      <c r="BK29" s="67" t="str">
        <f aca="false">IF(AE29&gt;0,IF($E29&gt;0,IF($G29&gt;0,AE29/$G29*$E29,AE29*$E29),"prix ?"),"")</f>
        <v/>
      </c>
      <c r="BL29" s="68" t="str">
        <f aca="false">IF(AF29&gt;0,IF($E29&gt;0,IF($G29&gt;0,AF29/$G29*$E29,AF29*$E29),"prix ?"),"")</f>
        <v/>
      </c>
      <c r="BM29" s="67" t="str">
        <f aca="false">IF(AG29&gt;0,IF($E29&gt;0,IF($G29&gt;0,AG29/$G29*$E29,AG29*$E29),"prix ?"),"")</f>
        <v/>
      </c>
      <c r="BN29" s="68" t="str">
        <f aca="false">IF(AH29&gt;0,IF($E29&gt;0,IF($G29&gt;0,AH29/$G29*$E29,AH29*$E29),"prix ?"),"")</f>
        <v/>
      </c>
      <c r="BO29" s="67" t="str">
        <f aca="false">IF(AI29&gt;0,IF($E29&gt;0,IF($G29&gt;0,AI29/$G29*$E29,AI29*$E29),"prix ?"),"")</f>
        <v/>
      </c>
      <c r="BP29" s="68" t="str">
        <f aca="false">IF(AJ29&gt;0,IF($E29&gt;0,IF($G29&gt;0,AJ29/$G29*$E29,AJ29*$E29),"prix ?"),"")</f>
        <v/>
      </c>
      <c r="BQ29" s="67" t="str">
        <f aca="false">IF(AK29&gt;0,IF($E29&gt;0,IF($G29&gt;0,AK29/$G29*$E29,AK29*$E29),"prix ?"),"")</f>
        <v/>
      </c>
      <c r="BR29" s="68" t="str">
        <f aca="false">IF(AL29&gt;0,IF($E29&gt;0,IF($G29&gt;0,AL29/$G29*$E29,AL29*$E29),"prix ?"),"")</f>
        <v/>
      </c>
      <c r="BS29" s="67" t="str">
        <f aca="false">IF(AM29&gt;0,IF($E29&gt;0,IF($G29&gt;0,AM29/$G29*$E29,AM29*$E29),"prix ?"),"")</f>
        <v/>
      </c>
      <c r="BT29" s="68" t="str">
        <f aca="false">IF(AN29&gt;0,IF($E29&gt;0,IF($G29&gt;0,AN29/$G29*$E29,AN29*$E29),"prix ?"),"")</f>
        <v/>
      </c>
      <c r="BU29" s="67" t="str">
        <f aca="false">IF(AO29&gt;0,IF($E29&gt;0,IF($G29&gt;0,AO29/$G29*$E29,AO29*$E29),"prix ?"),"")</f>
        <v/>
      </c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0"/>
      <c r="AMI29" s="0"/>
      <c r="AMJ29" s="0"/>
    </row>
    <row r="30" s="8" customFormat="true" ht="12.8" hidden="false" customHeight="false" outlineLevel="0" collapsed="false">
      <c r="A30" s="69" t="s">
        <v>21</v>
      </c>
      <c r="B30" s="69" t="s">
        <v>59</v>
      </c>
      <c r="C30" s="69"/>
      <c r="D30" s="70" t="s">
        <v>70</v>
      </c>
      <c r="E30" s="71" t="n">
        <v>3.9035</v>
      </c>
      <c r="F30" s="72" t="str">
        <f aca="false">IF(G30&gt;0,E30/G30,"")</f>
        <v/>
      </c>
      <c r="G30" s="73"/>
      <c r="H30" s="74" t="str">
        <f aca="false">IF(AND(G30&lt;&gt;"",M30&lt;&gt;""),IF(MOD(M30,$G30)&lt;&gt;0,"Lot",""),"")</f>
        <v/>
      </c>
      <c r="I30" s="73"/>
      <c r="J30" s="75" t="str">
        <f aca="false">IF(AND(K30&lt;&gt;"",I30&lt;&gt;""),IF(MOD(K30,I30/J$9)=0,"","Cond"),"")</f>
        <v/>
      </c>
      <c r="K30" s="76" t="str">
        <f aca="false">IF(SUM(N30:AO30)&gt;0, IF($G30&gt;0,SUM(N30:AO30)/$G30,SUM(N30:AO30)), "")</f>
        <v/>
      </c>
      <c r="L30" s="49" t="str">
        <f aca="false">IF(CONCATENATE(N30,O30,P30,Q30,R30,S30,T30,U30,V30,W30,X30,Y30,Z30,AA30,AB30,AC30,AD30,AE30,AF30,AG30,AH30,AI30,AJ30,AK30,AL30,AM30,AN30,AO30)="","",".")</f>
        <v/>
      </c>
      <c r="M30" s="77" t="str">
        <f aca="false">IF(AND(SUM(N30:AO30) &gt;0,$G30&gt;0),SUM(N30:AO30), "")</f>
        <v/>
      </c>
      <c r="N30" s="78"/>
      <c r="O30" s="79"/>
      <c r="P30" s="78"/>
      <c r="Q30" s="79"/>
      <c r="R30" s="78"/>
      <c r="S30" s="79"/>
      <c r="T30" s="78"/>
      <c r="U30" s="79"/>
      <c r="V30" s="78"/>
      <c r="W30" s="79"/>
      <c r="X30" s="78"/>
      <c r="Y30" s="79"/>
      <c r="Z30" s="78"/>
      <c r="AA30" s="79"/>
      <c r="AB30" s="78"/>
      <c r="AC30" s="79"/>
      <c r="AD30" s="78"/>
      <c r="AE30" s="79"/>
      <c r="AF30" s="78"/>
      <c r="AG30" s="79"/>
      <c r="AH30" s="78"/>
      <c r="AI30" s="79"/>
      <c r="AJ30" s="78"/>
      <c r="AK30" s="79"/>
      <c r="AL30" s="78"/>
      <c r="AM30" s="79"/>
      <c r="AN30" s="78"/>
      <c r="AO30" s="79"/>
      <c r="AQ30" s="0"/>
      <c r="AR30" s="80" t="str">
        <f aca="false">IF(K30&lt;&gt;"",IF($E30&lt;&gt;"",K30*E30,"prix ?"),"")</f>
        <v/>
      </c>
      <c r="AS30" s="1"/>
      <c r="AT30" s="81" t="str">
        <f aca="false">IF(N30&gt;0,IF($E30&gt;0,IF($G30&gt;0,N30/$G30*$E30,N30*$E30),"prix ?"),"")</f>
        <v/>
      </c>
      <c r="AU30" s="82" t="str">
        <f aca="false">IF(O30&gt;0,IF($E30&gt;0,IF($G30&gt;0,O30/$G30*$E30,O30*$E30),"prix ?"),"")</f>
        <v/>
      </c>
      <c r="AV30" s="81" t="str">
        <f aca="false">IF(P30&gt;0,IF($E30&gt;0,IF($G30&gt;0,P30/$G30*$E30,P30*$E30),"prix ?"),"")</f>
        <v/>
      </c>
      <c r="AW30" s="83" t="str">
        <f aca="false">IF(Q30&gt;0,IF($E30&gt;0,IF($G30&gt;0,Q30/$G30*$E30,Q30*$E30),"prix ?"),"")</f>
        <v/>
      </c>
      <c r="AX30" s="84" t="str">
        <f aca="false">IF(R30&gt;0,IF($E30&gt;0,IF($G30&gt;0,R30/$G30*$E30,R30*$E30),"prix ?"),"")</f>
        <v/>
      </c>
      <c r="AY30" s="83" t="str">
        <f aca="false">IF(S30&gt;0,IF($E30&gt;0,IF($G30&gt;0,S30/$G30*$E30,S30*$E30),"prix ?"),"")</f>
        <v/>
      </c>
      <c r="AZ30" s="84" t="str">
        <f aca="false">IF(T30&gt;0,IF($E30&gt;0,IF($G30&gt;0,T30/$G30*$E30,T30*$E30),"prix ?"),"")</f>
        <v/>
      </c>
      <c r="BA30" s="83" t="str">
        <f aca="false">IF(U30&gt;0,IF($E30&gt;0,IF($G30&gt;0,U30/$G30*$E30,U30*$E30),"prix ?"),"")</f>
        <v/>
      </c>
      <c r="BB30" s="84" t="str">
        <f aca="false">IF(V30&gt;0,IF($E30&gt;0,IF($G30&gt;0,V30/$G30*$E30,V30*$E30),"prix ?"),"")</f>
        <v/>
      </c>
      <c r="BC30" s="83" t="str">
        <f aca="false">IF(W30&gt;0,IF($E30&gt;0,IF($G30&gt;0,W30/$G30*$E30,W30*$E30),"prix ?"),"")</f>
        <v/>
      </c>
      <c r="BD30" s="84" t="str">
        <f aca="false">IF(X30&gt;0,IF($E30&gt;0,IF($G30&gt;0,X30/$G30*$E30,X30*$E30),"prix ?"),"")</f>
        <v/>
      </c>
      <c r="BE30" s="83" t="str">
        <f aca="false">IF(Y30&gt;0,IF($E30&gt;0,IF($G30&gt;0,Y30/$G30*$E30,Y30*$E30),"prix ?"),"")</f>
        <v/>
      </c>
      <c r="BF30" s="84" t="str">
        <f aca="false">IF(Z30&gt;0,IF($E30&gt;0,IF($G30&gt;0,Z30/$G30*$E30,Z30*$E30),"prix ?"),"")</f>
        <v/>
      </c>
      <c r="BG30" s="83" t="str">
        <f aca="false">IF(AA30&gt;0,IF($E30&gt;0,IF($G30&gt;0,AA30/$G30*$E30,AA30*$E30),"prix ?"),"")</f>
        <v/>
      </c>
      <c r="BH30" s="84" t="str">
        <f aca="false">IF(AB30&gt;0,IF($E30&gt;0,IF($G30&gt;0,AB30/$G30*$E30,AB30*$E30),"prix ?"),"")</f>
        <v/>
      </c>
      <c r="BI30" s="83" t="str">
        <f aca="false">IF(AC30&gt;0,IF($E30&gt;0,IF($G30&gt;0,AC30/$G30*$E30,AC30*$E30),"prix ?"),"")</f>
        <v/>
      </c>
      <c r="BJ30" s="84" t="str">
        <f aca="false">IF(AD30&gt;0,IF($E30&gt;0,IF($G30&gt;0,AD30/$G30*$E30,AD30*$E30),"prix ?"),"")</f>
        <v/>
      </c>
      <c r="BK30" s="83" t="str">
        <f aca="false">IF(AE30&gt;0,IF($E30&gt;0,IF($G30&gt;0,AE30/$G30*$E30,AE30*$E30),"prix ?"),"")</f>
        <v/>
      </c>
      <c r="BL30" s="84" t="str">
        <f aca="false">IF(AF30&gt;0,IF($E30&gt;0,IF($G30&gt;0,AF30/$G30*$E30,AF30*$E30),"prix ?"),"")</f>
        <v/>
      </c>
      <c r="BM30" s="83" t="str">
        <f aca="false">IF(AG30&gt;0,IF($E30&gt;0,IF($G30&gt;0,AG30/$G30*$E30,AG30*$E30),"prix ?"),"")</f>
        <v/>
      </c>
      <c r="BN30" s="84" t="str">
        <f aca="false">IF(AH30&gt;0,IF($E30&gt;0,IF($G30&gt;0,AH30/$G30*$E30,AH30*$E30),"prix ?"),"")</f>
        <v/>
      </c>
      <c r="BO30" s="83" t="str">
        <f aca="false">IF(AI30&gt;0,IF($E30&gt;0,IF($G30&gt;0,AI30/$G30*$E30,AI30*$E30),"prix ?"),"")</f>
        <v/>
      </c>
      <c r="BP30" s="84" t="str">
        <f aca="false">IF(AJ30&gt;0,IF($E30&gt;0,IF($G30&gt;0,AJ30/$G30*$E30,AJ30*$E30),"prix ?"),"")</f>
        <v/>
      </c>
      <c r="BQ30" s="83" t="str">
        <f aca="false">IF(AK30&gt;0,IF($E30&gt;0,IF($G30&gt;0,AK30/$G30*$E30,AK30*$E30),"prix ?"),"")</f>
        <v/>
      </c>
      <c r="BR30" s="84" t="str">
        <f aca="false">IF(AL30&gt;0,IF($E30&gt;0,IF($G30&gt;0,AL30/$G30*$E30,AL30*$E30),"prix ?"),"")</f>
        <v/>
      </c>
      <c r="BS30" s="83" t="str">
        <f aca="false">IF(AM30&gt;0,IF($E30&gt;0,IF($G30&gt;0,AM30/$G30*$E30,AM30*$E30),"prix ?"),"")</f>
        <v/>
      </c>
      <c r="BT30" s="84" t="str">
        <f aca="false">IF(AN30&gt;0,IF($E30&gt;0,IF($G30&gt;0,AN30/$G30*$E30,AN30*$E30),"prix ?"),"")</f>
        <v/>
      </c>
      <c r="BU30" s="83" t="str">
        <f aca="false">IF(AO30&gt;0,IF($E30&gt;0,IF($G30&gt;0,AO30/$G30*$E30,AO30*$E30),"prix ?"),"")</f>
        <v/>
      </c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0"/>
      <c r="AMI30" s="0"/>
      <c r="AMJ30" s="0"/>
    </row>
    <row r="31" s="8" customFormat="true" ht="12.8" hidden="false" customHeight="false" outlineLevel="0" collapsed="false">
      <c r="A31" s="54" t="s">
        <v>71</v>
      </c>
      <c r="B31" s="54" t="s">
        <v>59</v>
      </c>
      <c r="C31" s="54" t="s">
        <v>72</v>
      </c>
      <c r="D31" s="55" t="s">
        <v>73</v>
      </c>
      <c r="E31" s="56" t="n">
        <v>3.85</v>
      </c>
      <c r="F31" s="57" t="str">
        <f aca="false">IF(G31&gt;0,E31/G31,"")</f>
        <v/>
      </c>
      <c r="G31" s="58"/>
      <c r="H31" s="59" t="str">
        <f aca="false">IF(AND(G31&lt;&gt;"",M31&lt;&gt;""),IF(MOD(M31,$G31)&lt;&gt;0,"Lot",""),"")</f>
        <v/>
      </c>
      <c r="I31" s="58" t="s">
        <v>74</v>
      </c>
      <c r="J31" s="60" t="str">
        <f aca="false">IF(AND(K31&lt;&gt;"",I31&lt;&gt;""),IF(MOD(K31,I31/J$9)=0,"","Cond"),"")</f>
        <v/>
      </c>
      <c r="K31" s="61" t="str">
        <f aca="false">IF(SUM(N31:AO31)&gt;0, IF($G31&gt;0,SUM(N31:AO31)/$G31,SUM(N31:AO31)), "")</f>
        <v/>
      </c>
      <c r="L31" s="49" t="str">
        <f aca="false">IF(CONCATENATE(N31,O31,P31,Q31,R31,S31,T31,U31,V31,W31,X31,Y31,Z31,AA31,AB31,AC31,AD31,AE31,AF31,AG31,AH31,AI31,AJ31,AK31,AL31,AM31,AN31,AO31)="","",".")</f>
        <v/>
      </c>
      <c r="M31" s="38" t="str">
        <f aca="false">IF(AND(SUM(N31:AO31) &gt;0,$G31&gt;0),SUM(N31:AO31), "")</f>
        <v/>
      </c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62"/>
      <c r="AO31" s="63"/>
      <c r="AP31" s="64"/>
      <c r="AQ31" s="0"/>
      <c r="AR31" s="64" t="str">
        <f aca="false">IF(K31&lt;&gt;"",IF($E31&lt;&gt;"",K31*E31,"prix ?"),"")</f>
        <v/>
      </c>
      <c r="AS31" s="1"/>
      <c r="AT31" s="65" t="str">
        <f aca="false">IF(N31&gt;0,IF($E31&gt;0,IF($G31&gt;0,N31/$G31*$E31,N31*$E31),"prix ?"),"")</f>
        <v/>
      </c>
      <c r="AU31" s="66" t="str">
        <f aca="false">IF(O31&gt;0,IF($E31&gt;0,IF($G31&gt;0,O31/$G31*$E31,O31*$E31),"prix ?"),"")</f>
        <v/>
      </c>
      <c r="AV31" s="65" t="str">
        <f aca="false">IF(P31&gt;0,IF($E31&gt;0,IF($G31&gt;0,P31/$G31*$E31,P31*$E31),"prix ?"),"")</f>
        <v/>
      </c>
      <c r="AW31" s="67" t="str">
        <f aca="false">IF(Q31&gt;0,IF($E31&gt;0,IF($G31&gt;0,Q31/$G31*$E31,Q31*$E31),"prix ?"),"")</f>
        <v/>
      </c>
      <c r="AX31" s="68" t="str">
        <f aca="false">IF(R31&gt;0,IF($E31&gt;0,IF($G31&gt;0,R31/$G31*$E31,R31*$E31),"prix ?"),"")</f>
        <v/>
      </c>
      <c r="AY31" s="67" t="str">
        <f aca="false">IF(S31&gt;0,IF($E31&gt;0,IF($G31&gt;0,S31/$G31*$E31,S31*$E31),"prix ?"),"")</f>
        <v/>
      </c>
      <c r="AZ31" s="68" t="str">
        <f aca="false">IF(T31&gt;0,IF($E31&gt;0,IF($G31&gt;0,T31/$G31*$E31,T31*$E31),"prix ?"),"")</f>
        <v/>
      </c>
      <c r="BA31" s="67" t="str">
        <f aca="false">IF(U31&gt;0,IF($E31&gt;0,IF($G31&gt;0,U31/$G31*$E31,U31*$E31),"prix ?"),"")</f>
        <v/>
      </c>
      <c r="BB31" s="68" t="str">
        <f aca="false">IF(V31&gt;0,IF($E31&gt;0,IF($G31&gt;0,V31/$G31*$E31,V31*$E31),"prix ?"),"")</f>
        <v/>
      </c>
      <c r="BC31" s="67" t="str">
        <f aca="false">IF(W31&gt;0,IF($E31&gt;0,IF($G31&gt;0,W31/$G31*$E31,W31*$E31),"prix ?"),"")</f>
        <v/>
      </c>
      <c r="BD31" s="68" t="str">
        <f aca="false">IF(X31&gt;0,IF($E31&gt;0,IF($G31&gt;0,X31/$G31*$E31,X31*$E31),"prix ?"),"")</f>
        <v/>
      </c>
      <c r="BE31" s="67" t="str">
        <f aca="false">IF(Y31&gt;0,IF($E31&gt;0,IF($G31&gt;0,Y31/$G31*$E31,Y31*$E31),"prix ?"),"")</f>
        <v/>
      </c>
      <c r="BF31" s="68" t="str">
        <f aca="false">IF(Z31&gt;0,IF($E31&gt;0,IF($G31&gt;0,Z31/$G31*$E31,Z31*$E31),"prix ?"),"")</f>
        <v/>
      </c>
      <c r="BG31" s="67" t="str">
        <f aca="false">IF(AA31&gt;0,IF($E31&gt;0,IF($G31&gt;0,AA31/$G31*$E31,AA31*$E31),"prix ?"),"")</f>
        <v/>
      </c>
      <c r="BH31" s="68" t="str">
        <f aca="false">IF(AB31&gt;0,IF($E31&gt;0,IF($G31&gt;0,AB31/$G31*$E31,AB31*$E31),"prix ?"),"")</f>
        <v/>
      </c>
      <c r="BI31" s="67" t="str">
        <f aca="false">IF(AC31&gt;0,IF($E31&gt;0,IF($G31&gt;0,AC31/$G31*$E31,AC31*$E31),"prix ?"),"")</f>
        <v/>
      </c>
      <c r="BJ31" s="68" t="str">
        <f aca="false">IF(AD31&gt;0,IF($E31&gt;0,IF($G31&gt;0,AD31/$G31*$E31,AD31*$E31),"prix ?"),"")</f>
        <v/>
      </c>
      <c r="BK31" s="67" t="str">
        <f aca="false">IF(AE31&gt;0,IF($E31&gt;0,IF($G31&gt;0,AE31/$G31*$E31,AE31*$E31),"prix ?"),"")</f>
        <v/>
      </c>
      <c r="BL31" s="68" t="str">
        <f aca="false">IF(AF31&gt;0,IF($E31&gt;0,IF($G31&gt;0,AF31/$G31*$E31,AF31*$E31),"prix ?"),"")</f>
        <v/>
      </c>
      <c r="BM31" s="67" t="str">
        <f aca="false">IF(AG31&gt;0,IF($E31&gt;0,IF($G31&gt;0,AG31/$G31*$E31,AG31*$E31),"prix ?"),"")</f>
        <v/>
      </c>
      <c r="BN31" s="68" t="str">
        <f aca="false">IF(AH31&gt;0,IF($E31&gt;0,IF($G31&gt;0,AH31/$G31*$E31,AH31*$E31),"prix ?"),"")</f>
        <v/>
      </c>
      <c r="BO31" s="67" t="str">
        <f aca="false">IF(AI31&gt;0,IF($E31&gt;0,IF($G31&gt;0,AI31/$G31*$E31,AI31*$E31),"prix ?"),"")</f>
        <v/>
      </c>
      <c r="BP31" s="68" t="str">
        <f aca="false">IF(AJ31&gt;0,IF($E31&gt;0,IF($G31&gt;0,AJ31/$G31*$E31,AJ31*$E31),"prix ?"),"")</f>
        <v/>
      </c>
      <c r="BQ31" s="67" t="str">
        <f aca="false">IF(AK31&gt;0,IF($E31&gt;0,IF($G31&gt;0,AK31/$G31*$E31,AK31*$E31),"prix ?"),"")</f>
        <v/>
      </c>
      <c r="BR31" s="68" t="str">
        <f aca="false">IF(AL31&gt;0,IF($E31&gt;0,IF($G31&gt;0,AL31/$G31*$E31,AL31*$E31),"prix ?"),"")</f>
        <v/>
      </c>
      <c r="BS31" s="67" t="str">
        <f aca="false">IF(AM31&gt;0,IF($E31&gt;0,IF($G31&gt;0,AM31/$G31*$E31,AM31*$E31),"prix ?"),"")</f>
        <v/>
      </c>
      <c r="BT31" s="68" t="str">
        <f aca="false">IF(AN31&gt;0,IF($E31&gt;0,IF($G31&gt;0,AN31/$G31*$E31,AN31*$E31),"prix ?"),"")</f>
        <v/>
      </c>
      <c r="BU31" s="67" t="str">
        <f aca="false">IF(AO31&gt;0,IF($E31&gt;0,IF($G31&gt;0,AO31/$G31*$E31,AO31*$E31),"prix ?"),"")</f>
        <v/>
      </c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0"/>
      <c r="AMI31" s="0"/>
      <c r="AMJ31" s="0"/>
    </row>
    <row r="32" s="8" customFormat="true" ht="12.8" hidden="false" customHeight="false" outlineLevel="0" collapsed="false">
      <c r="A32" s="69" t="s">
        <v>17</v>
      </c>
      <c r="B32" s="69" t="s">
        <v>59</v>
      </c>
      <c r="C32" s="69" t="s">
        <v>75</v>
      </c>
      <c r="D32" s="70" t="s">
        <v>76</v>
      </c>
      <c r="E32" s="71" t="n">
        <v>2.74</v>
      </c>
      <c r="F32" s="72" t="str">
        <f aca="false">IF(G32&gt;0,E32/G32,"")</f>
        <v/>
      </c>
      <c r="G32" s="73"/>
      <c r="H32" s="74" t="str">
        <f aca="false">IF(AND(G32&lt;&gt;"",M32&lt;&gt;""),IF(MOD(M32,$G32)&lt;&gt;0,"Lot",""),"")</f>
        <v/>
      </c>
      <c r="I32" s="73" t="n">
        <v>6</v>
      </c>
      <c r="J32" s="75" t="str">
        <f aca="false">IF(AND(K32&lt;&gt;"",I32&lt;&gt;""),IF(MOD(K32,I32/J$9)=0,"","Cond"),"")</f>
        <v/>
      </c>
      <c r="K32" s="76" t="str">
        <f aca="false">IF(SUM(N32:AO32)&gt;0, IF($G32&gt;0,SUM(N32:AO32)/$G32,SUM(N32:AO32)), "")</f>
        <v/>
      </c>
      <c r="L32" s="49" t="str">
        <f aca="false">IF(CONCATENATE(N32,O32,P32,Q32,R32,S32,T32,U32,V32,W32,X32,Y32,Z32,AA32,AB32,AC32,AD32,AE32,AF32,AG32,AH32,AI32,AJ32,AK32,AL32,AM32,AN32,AO32)="","",".")</f>
        <v/>
      </c>
      <c r="M32" s="77" t="str">
        <f aca="false">IF(AND(SUM(N32:AO32) &gt;0,$G32&gt;0),SUM(N32:AO32), "")</f>
        <v/>
      </c>
      <c r="N32" s="78"/>
      <c r="O32" s="79"/>
      <c r="P32" s="78"/>
      <c r="Q32" s="79"/>
      <c r="R32" s="78"/>
      <c r="S32" s="79"/>
      <c r="T32" s="78"/>
      <c r="U32" s="79"/>
      <c r="V32" s="78"/>
      <c r="W32" s="79"/>
      <c r="X32" s="78"/>
      <c r="Y32" s="79"/>
      <c r="Z32" s="78"/>
      <c r="AA32" s="79"/>
      <c r="AB32" s="78"/>
      <c r="AC32" s="79"/>
      <c r="AD32" s="78"/>
      <c r="AE32" s="79"/>
      <c r="AF32" s="78"/>
      <c r="AG32" s="79"/>
      <c r="AH32" s="78"/>
      <c r="AI32" s="79"/>
      <c r="AJ32" s="78"/>
      <c r="AK32" s="79"/>
      <c r="AL32" s="78"/>
      <c r="AM32" s="79"/>
      <c r="AN32" s="78"/>
      <c r="AO32" s="79"/>
      <c r="AQ32" s="0"/>
      <c r="AR32" s="80" t="str">
        <f aca="false">IF(K32&lt;&gt;"",IF($E32&lt;&gt;"",K32*E32,"prix ?"),"")</f>
        <v/>
      </c>
      <c r="AS32" s="1"/>
      <c r="AT32" s="81" t="str">
        <f aca="false">IF(N32&gt;0,IF($E32&gt;0,IF($G32&gt;0,N32/$G32*$E32,N32*$E32),"prix ?"),"")</f>
        <v/>
      </c>
      <c r="AU32" s="82" t="str">
        <f aca="false">IF(O32&gt;0,IF($E32&gt;0,IF($G32&gt;0,O32/$G32*$E32,O32*$E32),"prix ?"),"")</f>
        <v/>
      </c>
      <c r="AV32" s="81" t="str">
        <f aca="false">IF(P32&gt;0,IF($E32&gt;0,IF($G32&gt;0,P32/$G32*$E32,P32*$E32),"prix ?"),"")</f>
        <v/>
      </c>
      <c r="AW32" s="83" t="str">
        <f aca="false">IF(Q32&gt;0,IF($E32&gt;0,IF($G32&gt;0,Q32/$G32*$E32,Q32*$E32),"prix ?"),"")</f>
        <v/>
      </c>
      <c r="AX32" s="84" t="str">
        <f aca="false">IF(R32&gt;0,IF($E32&gt;0,IF($G32&gt;0,R32/$G32*$E32,R32*$E32),"prix ?"),"")</f>
        <v/>
      </c>
      <c r="AY32" s="83" t="str">
        <f aca="false">IF(S32&gt;0,IF($E32&gt;0,IF($G32&gt;0,S32/$G32*$E32,S32*$E32),"prix ?"),"")</f>
        <v/>
      </c>
      <c r="AZ32" s="84" t="str">
        <f aca="false">IF(T32&gt;0,IF($E32&gt;0,IF($G32&gt;0,T32/$G32*$E32,T32*$E32),"prix ?"),"")</f>
        <v/>
      </c>
      <c r="BA32" s="83" t="str">
        <f aca="false">IF(U32&gt;0,IF($E32&gt;0,IF($G32&gt;0,U32/$G32*$E32,U32*$E32),"prix ?"),"")</f>
        <v/>
      </c>
      <c r="BB32" s="84" t="str">
        <f aca="false">IF(V32&gt;0,IF($E32&gt;0,IF($G32&gt;0,V32/$G32*$E32,V32*$E32),"prix ?"),"")</f>
        <v/>
      </c>
      <c r="BC32" s="83" t="str">
        <f aca="false">IF(W32&gt;0,IF($E32&gt;0,IF($G32&gt;0,W32/$G32*$E32,W32*$E32),"prix ?"),"")</f>
        <v/>
      </c>
      <c r="BD32" s="84" t="str">
        <f aca="false">IF(X32&gt;0,IF($E32&gt;0,IF($G32&gt;0,X32/$G32*$E32,X32*$E32),"prix ?"),"")</f>
        <v/>
      </c>
      <c r="BE32" s="83" t="str">
        <f aca="false">IF(Y32&gt;0,IF($E32&gt;0,IF($G32&gt;0,Y32/$G32*$E32,Y32*$E32),"prix ?"),"")</f>
        <v/>
      </c>
      <c r="BF32" s="84" t="str">
        <f aca="false">IF(Z32&gt;0,IF($E32&gt;0,IF($G32&gt;0,Z32/$G32*$E32,Z32*$E32),"prix ?"),"")</f>
        <v/>
      </c>
      <c r="BG32" s="83" t="str">
        <f aca="false">IF(AA32&gt;0,IF($E32&gt;0,IF($G32&gt;0,AA32/$G32*$E32,AA32*$E32),"prix ?"),"")</f>
        <v/>
      </c>
      <c r="BH32" s="84" t="str">
        <f aca="false">IF(AB32&gt;0,IF($E32&gt;0,IF($G32&gt;0,AB32/$G32*$E32,AB32*$E32),"prix ?"),"")</f>
        <v/>
      </c>
      <c r="BI32" s="83" t="str">
        <f aca="false">IF(AC32&gt;0,IF($E32&gt;0,IF($G32&gt;0,AC32/$G32*$E32,AC32*$E32),"prix ?"),"")</f>
        <v/>
      </c>
      <c r="BJ32" s="84" t="str">
        <f aca="false">IF(AD32&gt;0,IF($E32&gt;0,IF($G32&gt;0,AD32/$G32*$E32,AD32*$E32),"prix ?"),"")</f>
        <v/>
      </c>
      <c r="BK32" s="83" t="str">
        <f aca="false">IF(AE32&gt;0,IF($E32&gt;0,IF($G32&gt;0,AE32/$G32*$E32,AE32*$E32),"prix ?"),"")</f>
        <v/>
      </c>
      <c r="BL32" s="84" t="str">
        <f aca="false">IF(AF32&gt;0,IF($E32&gt;0,IF($G32&gt;0,AF32/$G32*$E32,AF32*$E32),"prix ?"),"")</f>
        <v/>
      </c>
      <c r="BM32" s="83" t="str">
        <f aca="false">IF(AG32&gt;0,IF($E32&gt;0,IF($G32&gt;0,AG32/$G32*$E32,AG32*$E32),"prix ?"),"")</f>
        <v/>
      </c>
      <c r="BN32" s="84" t="str">
        <f aca="false">IF(AH32&gt;0,IF($E32&gt;0,IF($G32&gt;0,AH32/$G32*$E32,AH32*$E32),"prix ?"),"")</f>
        <v/>
      </c>
      <c r="BO32" s="83" t="str">
        <f aca="false">IF(AI32&gt;0,IF($E32&gt;0,IF($G32&gt;0,AI32/$G32*$E32,AI32*$E32),"prix ?"),"")</f>
        <v/>
      </c>
      <c r="BP32" s="84" t="str">
        <f aca="false">IF(AJ32&gt;0,IF($E32&gt;0,IF($G32&gt;0,AJ32/$G32*$E32,AJ32*$E32),"prix ?"),"")</f>
        <v/>
      </c>
      <c r="BQ32" s="83" t="str">
        <f aca="false">IF(AK32&gt;0,IF($E32&gt;0,IF($G32&gt;0,AK32/$G32*$E32,AK32*$E32),"prix ?"),"")</f>
        <v/>
      </c>
      <c r="BR32" s="84" t="str">
        <f aca="false">IF(AL32&gt;0,IF($E32&gt;0,IF($G32&gt;0,AL32/$G32*$E32,AL32*$E32),"prix ?"),"")</f>
        <v/>
      </c>
      <c r="BS32" s="83" t="str">
        <f aca="false">IF(AM32&gt;0,IF($E32&gt;0,IF($G32&gt;0,AM32/$G32*$E32,AM32*$E32),"prix ?"),"")</f>
        <v/>
      </c>
      <c r="BT32" s="84" t="str">
        <f aca="false">IF(AN32&gt;0,IF($E32&gt;0,IF($G32&gt;0,AN32/$G32*$E32,AN32*$E32),"prix ?"),"")</f>
        <v/>
      </c>
      <c r="BU32" s="83" t="str">
        <f aca="false">IF(AO32&gt;0,IF($E32&gt;0,IF($G32&gt;0,AO32/$G32*$E32,AO32*$E32),"prix ?"),"")</f>
        <v/>
      </c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0"/>
      <c r="AMI32" s="0"/>
      <c r="AMJ32" s="0"/>
    </row>
    <row r="33" s="8" customFormat="true" ht="12.8" hidden="false" customHeight="false" outlineLevel="0" collapsed="false">
      <c r="A33" s="54" t="s">
        <v>71</v>
      </c>
      <c r="B33" s="54" t="s">
        <v>77</v>
      </c>
      <c r="C33" s="54" t="s">
        <v>78</v>
      </c>
      <c r="D33" s="55" t="s">
        <v>79</v>
      </c>
      <c r="E33" s="56" t="n">
        <v>12.87</v>
      </c>
      <c r="F33" s="57" t="str">
        <f aca="false">IF(G33&gt;0,E33/G33,"")</f>
        <v/>
      </c>
      <c r="G33" s="58"/>
      <c r="H33" s="59" t="str">
        <f aca="false">IF(AND(G33&lt;&gt;"",M33&lt;&gt;""),IF(MOD(M33,$G33)&lt;&gt;0,"Lot",""),"")</f>
        <v/>
      </c>
      <c r="I33" s="58" t="n">
        <v>1</v>
      </c>
      <c r="J33" s="60" t="str">
        <f aca="false">IF(AND(K33&lt;&gt;"",I33&lt;&gt;""),IF(MOD(K33,I33/J$9)=0,"","Cond"),"")</f>
        <v/>
      </c>
      <c r="K33" s="61" t="str">
        <f aca="false">IF(SUM(N33:AO33)&gt;0, IF($G33&gt;0,SUM(N33:AO33)/$G33,SUM(N33:AO33)), "")</f>
        <v/>
      </c>
      <c r="L33" s="49" t="str">
        <f aca="false">IF(CONCATENATE(N33,O33,P33,Q33,R33,S33,T33,U33,V33,W33,X33,Y33,Z33,AA33,AB33,AC33,AD33,AE33,AF33,AG33,AH33,AI33,AJ33,AK33,AL33,AM33,AN33,AO33)="","",".")</f>
        <v/>
      </c>
      <c r="M33" s="38" t="str">
        <f aca="false">IF(AND(SUM(N33:AO33) &gt;0,$G33&gt;0),SUM(N33:AO33), "")</f>
        <v/>
      </c>
      <c r="N33" s="62"/>
      <c r="O33" s="63"/>
      <c r="P33" s="62"/>
      <c r="Q33" s="63"/>
      <c r="R33" s="62"/>
      <c r="S33" s="63"/>
      <c r="T33" s="62"/>
      <c r="U33" s="63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2"/>
      <c r="AG33" s="63"/>
      <c r="AH33" s="62"/>
      <c r="AI33" s="63"/>
      <c r="AJ33" s="62"/>
      <c r="AK33" s="63"/>
      <c r="AL33" s="62"/>
      <c r="AM33" s="63"/>
      <c r="AN33" s="62"/>
      <c r="AO33" s="63"/>
      <c r="AP33" s="64"/>
      <c r="AQ33" s="0"/>
      <c r="AR33" s="64" t="str">
        <f aca="false">IF(K33&lt;&gt;"",IF($E33&lt;&gt;"",K33*E33,"prix ?"),"")</f>
        <v/>
      </c>
      <c r="AS33" s="1"/>
      <c r="AT33" s="65" t="str">
        <f aca="false">IF(N33&gt;0,IF($E33&gt;0,IF($G33&gt;0,N33/$G33*$E33,N33*$E33),"prix ?"),"")</f>
        <v/>
      </c>
      <c r="AU33" s="66" t="str">
        <f aca="false">IF(O33&gt;0,IF($E33&gt;0,IF($G33&gt;0,O33/$G33*$E33,O33*$E33),"prix ?"),"")</f>
        <v/>
      </c>
      <c r="AV33" s="65" t="str">
        <f aca="false">IF(P33&gt;0,IF($E33&gt;0,IF($G33&gt;0,P33/$G33*$E33,P33*$E33),"prix ?"),"")</f>
        <v/>
      </c>
      <c r="AW33" s="67" t="str">
        <f aca="false">IF(Q33&gt;0,IF($E33&gt;0,IF($G33&gt;0,Q33/$G33*$E33,Q33*$E33),"prix ?"),"")</f>
        <v/>
      </c>
      <c r="AX33" s="68" t="str">
        <f aca="false">IF(R33&gt;0,IF($E33&gt;0,IF($G33&gt;0,R33/$G33*$E33,R33*$E33),"prix ?"),"")</f>
        <v/>
      </c>
      <c r="AY33" s="67" t="str">
        <f aca="false">IF(S33&gt;0,IF($E33&gt;0,IF($G33&gt;0,S33/$G33*$E33,S33*$E33),"prix ?"),"")</f>
        <v/>
      </c>
      <c r="AZ33" s="68" t="str">
        <f aca="false">IF(T33&gt;0,IF($E33&gt;0,IF($G33&gt;0,T33/$G33*$E33,T33*$E33),"prix ?"),"")</f>
        <v/>
      </c>
      <c r="BA33" s="67" t="str">
        <f aca="false">IF(U33&gt;0,IF($E33&gt;0,IF($G33&gt;0,U33/$G33*$E33,U33*$E33),"prix ?"),"")</f>
        <v/>
      </c>
      <c r="BB33" s="68" t="str">
        <f aca="false">IF(V33&gt;0,IF($E33&gt;0,IF($G33&gt;0,V33/$G33*$E33,V33*$E33),"prix ?"),"")</f>
        <v/>
      </c>
      <c r="BC33" s="67" t="str">
        <f aca="false">IF(W33&gt;0,IF($E33&gt;0,IF($G33&gt;0,W33/$G33*$E33,W33*$E33),"prix ?"),"")</f>
        <v/>
      </c>
      <c r="BD33" s="68" t="str">
        <f aca="false">IF(X33&gt;0,IF($E33&gt;0,IF($G33&gt;0,X33/$G33*$E33,X33*$E33),"prix ?"),"")</f>
        <v/>
      </c>
      <c r="BE33" s="67" t="str">
        <f aca="false">IF(Y33&gt;0,IF($E33&gt;0,IF($G33&gt;0,Y33/$G33*$E33,Y33*$E33),"prix ?"),"")</f>
        <v/>
      </c>
      <c r="BF33" s="68" t="str">
        <f aca="false">IF(Z33&gt;0,IF($E33&gt;0,IF($G33&gt;0,Z33/$G33*$E33,Z33*$E33),"prix ?"),"")</f>
        <v/>
      </c>
      <c r="BG33" s="67" t="str">
        <f aca="false">IF(AA33&gt;0,IF($E33&gt;0,IF($G33&gt;0,AA33/$G33*$E33,AA33*$E33),"prix ?"),"")</f>
        <v/>
      </c>
      <c r="BH33" s="68" t="str">
        <f aca="false">IF(AB33&gt;0,IF($E33&gt;0,IF($G33&gt;0,AB33/$G33*$E33,AB33*$E33),"prix ?"),"")</f>
        <v/>
      </c>
      <c r="BI33" s="67" t="str">
        <f aca="false">IF(AC33&gt;0,IF($E33&gt;0,IF($G33&gt;0,AC33/$G33*$E33,AC33*$E33),"prix ?"),"")</f>
        <v/>
      </c>
      <c r="BJ33" s="68" t="str">
        <f aca="false">IF(AD33&gt;0,IF($E33&gt;0,IF($G33&gt;0,AD33/$G33*$E33,AD33*$E33),"prix ?"),"")</f>
        <v/>
      </c>
      <c r="BK33" s="67" t="str">
        <f aca="false">IF(AE33&gt;0,IF($E33&gt;0,IF($G33&gt;0,AE33/$G33*$E33,AE33*$E33),"prix ?"),"")</f>
        <v/>
      </c>
      <c r="BL33" s="68" t="str">
        <f aca="false">IF(AF33&gt;0,IF($E33&gt;0,IF($G33&gt;0,AF33/$G33*$E33,AF33*$E33),"prix ?"),"")</f>
        <v/>
      </c>
      <c r="BM33" s="67" t="str">
        <f aca="false">IF(AG33&gt;0,IF($E33&gt;0,IF($G33&gt;0,AG33/$G33*$E33,AG33*$E33),"prix ?"),"")</f>
        <v/>
      </c>
      <c r="BN33" s="68" t="str">
        <f aca="false">IF(AH33&gt;0,IF($E33&gt;0,IF($G33&gt;0,AH33/$G33*$E33,AH33*$E33),"prix ?"),"")</f>
        <v/>
      </c>
      <c r="BO33" s="67" t="str">
        <f aca="false">IF(AI33&gt;0,IF($E33&gt;0,IF($G33&gt;0,AI33/$G33*$E33,AI33*$E33),"prix ?"),"")</f>
        <v/>
      </c>
      <c r="BP33" s="68" t="str">
        <f aca="false">IF(AJ33&gt;0,IF($E33&gt;0,IF($G33&gt;0,AJ33/$G33*$E33,AJ33*$E33),"prix ?"),"")</f>
        <v/>
      </c>
      <c r="BQ33" s="67" t="str">
        <f aca="false">IF(AK33&gt;0,IF($E33&gt;0,IF($G33&gt;0,AK33/$G33*$E33,AK33*$E33),"prix ?"),"")</f>
        <v/>
      </c>
      <c r="BR33" s="68" t="str">
        <f aca="false">IF(AL33&gt;0,IF($E33&gt;0,IF($G33&gt;0,AL33/$G33*$E33,AL33*$E33),"prix ?"),"")</f>
        <v/>
      </c>
      <c r="BS33" s="67" t="str">
        <f aca="false">IF(AM33&gt;0,IF($E33&gt;0,IF($G33&gt;0,AM33/$G33*$E33,AM33*$E33),"prix ?"),"")</f>
        <v/>
      </c>
      <c r="BT33" s="68" t="str">
        <f aca="false">IF(AN33&gt;0,IF($E33&gt;0,IF($G33&gt;0,AN33/$G33*$E33,AN33*$E33),"prix ?"),"")</f>
        <v/>
      </c>
      <c r="BU33" s="67" t="str">
        <f aca="false">IF(AO33&gt;0,IF($E33&gt;0,IF($G33&gt;0,AO33/$G33*$E33,AO33*$E33),"prix ?"),"")</f>
        <v/>
      </c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0"/>
      <c r="AMI33" s="0"/>
      <c r="AMJ33" s="0"/>
    </row>
    <row r="34" s="8" customFormat="true" ht="12.8" hidden="false" customHeight="false" outlineLevel="0" collapsed="false">
      <c r="A34" s="69" t="s">
        <v>71</v>
      </c>
      <c r="B34" s="69" t="s">
        <v>77</v>
      </c>
      <c r="C34" s="69" t="s">
        <v>80</v>
      </c>
      <c r="D34" s="70" t="s">
        <v>81</v>
      </c>
      <c r="E34" s="71" t="n">
        <v>3.96</v>
      </c>
      <c r="F34" s="72" t="str">
        <f aca="false">IF(G34&gt;0,E34/G34,"")</f>
        <v/>
      </c>
      <c r="G34" s="73"/>
      <c r="H34" s="74" t="str">
        <f aca="false">IF(AND(G34&lt;&gt;"",M34&lt;&gt;""),IF(MOD(M34,$G34)&lt;&gt;0,"Lot",""),"")</f>
        <v/>
      </c>
      <c r="I34" s="73" t="n">
        <v>18</v>
      </c>
      <c r="J34" s="75" t="str">
        <f aca="false">IF(AND(K34&lt;&gt;"",I34&lt;&gt;""),IF(MOD(K34,I34/J$9)=0,"","Cond"),"")</f>
        <v/>
      </c>
      <c r="K34" s="76" t="str">
        <f aca="false">IF(SUM(N34:AO34)&gt;0, IF($G34&gt;0,SUM(N34:AO34)/$G34,SUM(N34:AO34)), "")</f>
        <v/>
      </c>
      <c r="L34" s="49" t="str">
        <f aca="false">IF(CONCATENATE(N34,O34,P34,Q34,R34,S34,T34,U34,V34,W34,X34,Y34,Z34,AA34,AB34,AC34,AD34,AE34,AF34,AG34,AH34,AI34,AJ34,AK34,AL34,AM34,AN34,AO34)="","",".")</f>
        <v/>
      </c>
      <c r="M34" s="77" t="str">
        <f aca="false">IF(AND(SUM(N34:AO34) &gt;0,$G34&gt;0),SUM(N34:AO34), "")</f>
        <v/>
      </c>
      <c r="N34" s="78"/>
      <c r="O34" s="79"/>
      <c r="P34" s="78"/>
      <c r="Q34" s="79"/>
      <c r="R34" s="78"/>
      <c r="S34" s="79"/>
      <c r="T34" s="78"/>
      <c r="U34" s="79"/>
      <c r="V34" s="78"/>
      <c r="W34" s="79"/>
      <c r="X34" s="78"/>
      <c r="Y34" s="79"/>
      <c r="Z34" s="78"/>
      <c r="AA34" s="79"/>
      <c r="AB34" s="78"/>
      <c r="AC34" s="79"/>
      <c r="AD34" s="78"/>
      <c r="AE34" s="79"/>
      <c r="AF34" s="78"/>
      <c r="AG34" s="79"/>
      <c r="AH34" s="78"/>
      <c r="AI34" s="79"/>
      <c r="AJ34" s="78"/>
      <c r="AK34" s="79"/>
      <c r="AL34" s="78"/>
      <c r="AM34" s="79"/>
      <c r="AN34" s="78"/>
      <c r="AO34" s="79"/>
      <c r="AQ34" s="0"/>
      <c r="AR34" s="80" t="str">
        <f aca="false">IF(K34&lt;&gt;"",IF($E34&lt;&gt;"",K34*E34,"prix ?"),"")</f>
        <v/>
      </c>
      <c r="AS34" s="1"/>
      <c r="AT34" s="81" t="str">
        <f aca="false">IF(N34&gt;0,IF($E34&gt;0,IF($G34&gt;0,N34/$G34*$E34,N34*$E34),"prix ?"),"")</f>
        <v/>
      </c>
      <c r="AU34" s="82" t="str">
        <f aca="false">IF(O34&gt;0,IF($E34&gt;0,IF($G34&gt;0,O34/$G34*$E34,O34*$E34),"prix ?"),"")</f>
        <v/>
      </c>
      <c r="AV34" s="81" t="str">
        <f aca="false">IF(P34&gt;0,IF($E34&gt;0,IF($G34&gt;0,P34/$G34*$E34,P34*$E34),"prix ?"),"")</f>
        <v/>
      </c>
      <c r="AW34" s="83" t="str">
        <f aca="false">IF(Q34&gt;0,IF($E34&gt;0,IF($G34&gt;0,Q34/$G34*$E34,Q34*$E34),"prix ?"),"")</f>
        <v/>
      </c>
      <c r="AX34" s="84" t="str">
        <f aca="false">IF(R34&gt;0,IF($E34&gt;0,IF($G34&gt;0,R34/$G34*$E34,R34*$E34),"prix ?"),"")</f>
        <v/>
      </c>
      <c r="AY34" s="83" t="str">
        <f aca="false">IF(S34&gt;0,IF($E34&gt;0,IF($G34&gt;0,S34/$G34*$E34,S34*$E34),"prix ?"),"")</f>
        <v/>
      </c>
      <c r="AZ34" s="84" t="str">
        <f aca="false">IF(T34&gt;0,IF($E34&gt;0,IF($G34&gt;0,T34/$G34*$E34,T34*$E34),"prix ?"),"")</f>
        <v/>
      </c>
      <c r="BA34" s="83" t="str">
        <f aca="false">IF(U34&gt;0,IF($E34&gt;0,IF($G34&gt;0,U34/$G34*$E34,U34*$E34),"prix ?"),"")</f>
        <v/>
      </c>
      <c r="BB34" s="84" t="str">
        <f aca="false">IF(V34&gt;0,IF($E34&gt;0,IF($G34&gt;0,V34/$G34*$E34,V34*$E34),"prix ?"),"")</f>
        <v/>
      </c>
      <c r="BC34" s="83" t="str">
        <f aca="false">IF(W34&gt;0,IF($E34&gt;0,IF($G34&gt;0,W34/$G34*$E34,W34*$E34),"prix ?"),"")</f>
        <v/>
      </c>
      <c r="BD34" s="84" t="str">
        <f aca="false">IF(X34&gt;0,IF($E34&gt;0,IF($G34&gt;0,X34/$G34*$E34,X34*$E34),"prix ?"),"")</f>
        <v/>
      </c>
      <c r="BE34" s="83" t="str">
        <f aca="false">IF(Y34&gt;0,IF($E34&gt;0,IF($G34&gt;0,Y34/$G34*$E34,Y34*$E34),"prix ?"),"")</f>
        <v/>
      </c>
      <c r="BF34" s="84" t="str">
        <f aca="false">IF(Z34&gt;0,IF($E34&gt;0,IF($G34&gt;0,Z34/$G34*$E34,Z34*$E34),"prix ?"),"")</f>
        <v/>
      </c>
      <c r="BG34" s="83" t="str">
        <f aca="false">IF(AA34&gt;0,IF($E34&gt;0,IF($G34&gt;0,AA34/$G34*$E34,AA34*$E34),"prix ?"),"")</f>
        <v/>
      </c>
      <c r="BH34" s="84" t="str">
        <f aca="false">IF(AB34&gt;0,IF($E34&gt;0,IF($G34&gt;0,AB34/$G34*$E34,AB34*$E34),"prix ?"),"")</f>
        <v/>
      </c>
      <c r="BI34" s="83" t="str">
        <f aca="false">IF(AC34&gt;0,IF($E34&gt;0,IF($G34&gt;0,AC34/$G34*$E34,AC34*$E34),"prix ?"),"")</f>
        <v/>
      </c>
      <c r="BJ34" s="84" t="str">
        <f aca="false">IF(AD34&gt;0,IF($E34&gt;0,IF($G34&gt;0,AD34/$G34*$E34,AD34*$E34),"prix ?"),"")</f>
        <v/>
      </c>
      <c r="BK34" s="83" t="str">
        <f aca="false">IF(AE34&gt;0,IF($E34&gt;0,IF($G34&gt;0,AE34/$G34*$E34,AE34*$E34),"prix ?"),"")</f>
        <v/>
      </c>
      <c r="BL34" s="84" t="str">
        <f aca="false">IF(AF34&gt;0,IF($E34&gt;0,IF($G34&gt;0,AF34/$G34*$E34,AF34*$E34),"prix ?"),"")</f>
        <v/>
      </c>
      <c r="BM34" s="83" t="str">
        <f aca="false">IF(AG34&gt;0,IF($E34&gt;0,IF($G34&gt;0,AG34/$G34*$E34,AG34*$E34),"prix ?"),"")</f>
        <v/>
      </c>
      <c r="BN34" s="84" t="str">
        <f aca="false">IF(AH34&gt;0,IF($E34&gt;0,IF($G34&gt;0,AH34/$G34*$E34,AH34*$E34),"prix ?"),"")</f>
        <v/>
      </c>
      <c r="BO34" s="83" t="str">
        <f aca="false">IF(AI34&gt;0,IF($E34&gt;0,IF($G34&gt;0,AI34/$G34*$E34,AI34*$E34),"prix ?"),"")</f>
        <v/>
      </c>
      <c r="BP34" s="84" t="str">
        <f aca="false">IF(AJ34&gt;0,IF($E34&gt;0,IF($G34&gt;0,AJ34/$G34*$E34,AJ34*$E34),"prix ?"),"")</f>
        <v/>
      </c>
      <c r="BQ34" s="83" t="str">
        <f aca="false">IF(AK34&gt;0,IF($E34&gt;0,IF($G34&gt;0,AK34/$G34*$E34,AK34*$E34),"prix ?"),"")</f>
        <v/>
      </c>
      <c r="BR34" s="84" t="str">
        <f aca="false">IF(AL34&gt;0,IF($E34&gt;0,IF($G34&gt;0,AL34/$G34*$E34,AL34*$E34),"prix ?"),"")</f>
        <v/>
      </c>
      <c r="BS34" s="83" t="str">
        <f aca="false">IF(AM34&gt;0,IF($E34&gt;0,IF($G34&gt;0,AM34/$G34*$E34,AM34*$E34),"prix ?"),"")</f>
        <v/>
      </c>
      <c r="BT34" s="84" t="str">
        <f aca="false">IF(AN34&gt;0,IF($E34&gt;0,IF($G34&gt;0,AN34/$G34*$E34,AN34*$E34),"prix ?"),"")</f>
        <v/>
      </c>
      <c r="BU34" s="83" t="str">
        <f aca="false">IF(AO34&gt;0,IF($E34&gt;0,IF($G34&gt;0,AO34/$G34*$E34,AO34*$E34),"prix ?"),"")</f>
        <v/>
      </c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0"/>
      <c r="AMI34" s="0"/>
      <c r="AMJ34" s="0"/>
    </row>
    <row r="35" s="8" customFormat="true" ht="12.8" hidden="false" customHeight="false" outlineLevel="0" collapsed="false">
      <c r="A35" s="54" t="s">
        <v>17</v>
      </c>
      <c r="B35" s="54" t="s">
        <v>77</v>
      </c>
      <c r="C35" s="54" t="s">
        <v>82</v>
      </c>
      <c r="D35" s="55" t="s">
        <v>83</v>
      </c>
      <c r="E35" s="56" t="n">
        <v>34.2031</v>
      </c>
      <c r="F35" s="57" t="n">
        <f aca="false">IF(G35&gt;0,E35/G35,"")</f>
        <v>17.10155</v>
      </c>
      <c r="G35" s="58" t="n">
        <v>2</v>
      </c>
      <c r="H35" s="59" t="str">
        <f aca="false">IF(AND(G35&lt;&gt;"",M35&lt;&gt;""),IF(MOD(M35,$G35)&lt;&gt;0,"Lot",""),"")</f>
        <v/>
      </c>
      <c r="I35" s="58"/>
      <c r="J35" s="60" t="str">
        <f aca="false">IF(AND(K35&lt;&gt;"",I35&lt;&gt;""),IF(MOD(K35,I35/J$9)=0,"","Cond"),"")</f>
        <v/>
      </c>
      <c r="K35" s="61" t="str">
        <f aca="false">IF(SUM(N35:AO35)&gt;0, IF($G35&gt;0,SUM(N35:AO35)/$G35,SUM(N35:AO35)), "")</f>
        <v/>
      </c>
      <c r="L35" s="49" t="str">
        <f aca="false">IF(CONCATENATE(N35,O35,P35,Q35,R35,S35,T35,U35,V35,W35,X35,Y35,Z35,AA35,AB35,AC35,AD35,AE35,AF35,AG35,AH35,AI35,AJ35,AK35,AL35,AM35,AN35,AO35)="","",".")</f>
        <v/>
      </c>
      <c r="M35" s="38" t="str">
        <f aca="false">IF(AND(SUM(N35:AO35) &gt;0,$G35&gt;0),SUM(N35:AO35), "")</f>
        <v/>
      </c>
      <c r="N35" s="62"/>
      <c r="O35" s="63"/>
      <c r="P35" s="62"/>
      <c r="Q35" s="63"/>
      <c r="R35" s="62"/>
      <c r="S35" s="63"/>
      <c r="T35" s="62"/>
      <c r="U35" s="63"/>
      <c r="V35" s="62"/>
      <c r="W35" s="63"/>
      <c r="X35" s="62"/>
      <c r="Y35" s="63"/>
      <c r="Z35" s="62"/>
      <c r="AA35" s="63"/>
      <c r="AB35" s="62"/>
      <c r="AC35" s="63"/>
      <c r="AD35" s="62"/>
      <c r="AE35" s="63"/>
      <c r="AF35" s="62"/>
      <c r="AG35" s="63"/>
      <c r="AH35" s="62"/>
      <c r="AI35" s="63"/>
      <c r="AJ35" s="62"/>
      <c r="AK35" s="63"/>
      <c r="AL35" s="62"/>
      <c r="AM35" s="63"/>
      <c r="AN35" s="62"/>
      <c r="AO35" s="63"/>
      <c r="AP35" s="64"/>
      <c r="AQ35" s="0"/>
      <c r="AR35" s="64" t="str">
        <f aca="false">IF(K35&lt;&gt;"",IF($E35&lt;&gt;"",K35*E35,"prix ?"),"")</f>
        <v/>
      </c>
      <c r="AS35" s="1"/>
      <c r="AT35" s="65" t="str">
        <f aca="false">IF(N35&gt;0,IF($E35&gt;0,IF($G35&gt;0,N35/$G35*$E35,N35*$E35),"prix ?"),"")</f>
        <v/>
      </c>
      <c r="AU35" s="66" t="str">
        <f aca="false">IF(O35&gt;0,IF($E35&gt;0,IF($G35&gt;0,O35/$G35*$E35,O35*$E35),"prix ?"),"")</f>
        <v/>
      </c>
      <c r="AV35" s="65" t="str">
        <f aca="false">IF(P35&gt;0,IF($E35&gt;0,IF($G35&gt;0,P35/$G35*$E35,P35*$E35),"prix ?"),"")</f>
        <v/>
      </c>
      <c r="AW35" s="67" t="str">
        <f aca="false">IF(Q35&gt;0,IF($E35&gt;0,IF($G35&gt;0,Q35/$G35*$E35,Q35*$E35),"prix ?"),"")</f>
        <v/>
      </c>
      <c r="AX35" s="68" t="str">
        <f aca="false">IF(R35&gt;0,IF($E35&gt;0,IF($G35&gt;0,R35/$G35*$E35,R35*$E35),"prix ?"),"")</f>
        <v/>
      </c>
      <c r="AY35" s="67" t="str">
        <f aca="false">IF(S35&gt;0,IF($E35&gt;0,IF($G35&gt;0,S35/$G35*$E35,S35*$E35),"prix ?"),"")</f>
        <v/>
      </c>
      <c r="AZ35" s="68" t="str">
        <f aca="false">IF(T35&gt;0,IF($E35&gt;0,IF($G35&gt;0,T35/$G35*$E35,T35*$E35),"prix ?"),"")</f>
        <v/>
      </c>
      <c r="BA35" s="67" t="str">
        <f aca="false">IF(U35&gt;0,IF($E35&gt;0,IF($G35&gt;0,U35/$G35*$E35,U35*$E35),"prix ?"),"")</f>
        <v/>
      </c>
      <c r="BB35" s="68" t="str">
        <f aca="false">IF(V35&gt;0,IF($E35&gt;0,IF($G35&gt;0,V35/$G35*$E35,V35*$E35),"prix ?"),"")</f>
        <v/>
      </c>
      <c r="BC35" s="67" t="str">
        <f aca="false">IF(W35&gt;0,IF($E35&gt;0,IF($G35&gt;0,W35/$G35*$E35,W35*$E35),"prix ?"),"")</f>
        <v/>
      </c>
      <c r="BD35" s="68" t="str">
        <f aca="false">IF(X35&gt;0,IF($E35&gt;0,IF($G35&gt;0,X35/$G35*$E35,X35*$E35),"prix ?"),"")</f>
        <v/>
      </c>
      <c r="BE35" s="67" t="str">
        <f aca="false">IF(Y35&gt;0,IF($E35&gt;0,IF($G35&gt;0,Y35/$G35*$E35,Y35*$E35),"prix ?"),"")</f>
        <v/>
      </c>
      <c r="BF35" s="68" t="str">
        <f aca="false">IF(Z35&gt;0,IF($E35&gt;0,IF($G35&gt;0,Z35/$G35*$E35,Z35*$E35),"prix ?"),"")</f>
        <v/>
      </c>
      <c r="BG35" s="67" t="str">
        <f aca="false">IF(AA35&gt;0,IF($E35&gt;0,IF($G35&gt;0,AA35/$G35*$E35,AA35*$E35),"prix ?"),"")</f>
        <v/>
      </c>
      <c r="BH35" s="68" t="str">
        <f aca="false">IF(AB35&gt;0,IF($E35&gt;0,IF($G35&gt;0,AB35/$G35*$E35,AB35*$E35),"prix ?"),"")</f>
        <v/>
      </c>
      <c r="BI35" s="67" t="str">
        <f aca="false">IF(AC35&gt;0,IF($E35&gt;0,IF($G35&gt;0,AC35/$G35*$E35,AC35*$E35),"prix ?"),"")</f>
        <v/>
      </c>
      <c r="BJ35" s="68" t="str">
        <f aca="false">IF(AD35&gt;0,IF($E35&gt;0,IF($G35&gt;0,AD35/$G35*$E35,AD35*$E35),"prix ?"),"")</f>
        <v/>
      </c>
      <c r="BK35" s="67" t="str">
        <f aca="false">IF(AE35&gt;0,IF($E35&gt;0,IF($G35&gt;0,AE35/$G35*$E35,AE35*$E35),"prix ?"),"")</f>
        <v/>
      </c>
      <c r="BL35" s="68" t="str">
        <f aca="false">IF(AF35&gt;0,IF($E35&gt;0,IF($G35&gt;0,AF35/$G35*$E35,AF35*$E35),"prix ?"),"")</f>
        <v/>
      </c>
      <c r="BM35" s="67" t="str">
        <f aca="false">IF(AG35&gt;0,IF($E35&gt;0,IF($G35&gt;0,AG35/$G35*$E35,AG35*$E35),"prix ?"),"")</f>
        <v/>
      </c>
      <c r="BN35" s="68" t="str">
        <f aca="false">IF(AH35&gt;0,IF($E35&gt;0,IF($G35&gt;0,AH35/$G35*$E35,AH35*$E35),"prix ?"),"")</f>
        <v/>
      </c>
      <c r="BO35" s="67" t="str">
        <f aca="false">IF(AI35&gt;0,IF($E35&gt;0,IF($G35&gt;0,AI35/$G35*$E35,AI35*$E35),"prix ?"),"")</f>
        <v/>
      </c>
      <c r="BP35" s="68" t="str">
        <f aca="false">IF(AJ35&gt;0,IF($E35&gt;0,IF($G35&gt;0,AJ35/$G35*$E35,AJ35*$E35),"prix ?"),"")</f>
        <v/>
      </c>
      <c r="BQ35" s="67" t="str">
        <f aca="false">IF(AK35&gt;0,IF($E35&gt;0,IF($G35&gt;0,AK35/$G35*$E35,AK35*$E35),"prix ?"),"")</f>
        <v/>
      </c>
      <c r="BR35" s="68" t="str">
        <f aca="false">IF(AL35&gt;0,IF($E35&gt;0,IF($G35&gt;0,AL35/$G35*$E35,AL35*$E35),"prix ?"),"")</f>
        <v/>
      </c>
      <c r="BS35" s="67" t="str">
        <f aca="false">IF(AM35&gt;0,IF($E35&gt;0,IF($G35&gt;0,AM35/$G35*$E35,AM35*$E35),"prix ?"),"")</f>
        <v/>
      </c>
      <c r="BT35" s="68" t="str">
        <f aca="false">IF(AN35&gt;0,IF($E35&gt;0,IF($G35&gt;0,AN35/$G35*$E35,AN35*$E35),"prix ?"),"")</f>
        <v/>
      </c>
      <c r="BU35" s="67" t="str">
        <f aca="false">IF(AO35&gt;0,IF($E35&gt;0,IF($G35&gt;0,AO35/$G35*$E35,AO35*$E35),"prix ?"),"")</f>
        <v/>
      </c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0"/>
      <c r="AMI35" s="0"/>
      <c r="AMJ35" s="0"/>
    </row>
    <row r="36" s="8" customFormat="true" ht="12.8" hidden="false" customHeight="false" outlineLevel="0" collapsed="false">
      <c r="A36" s="69" t="s">
        <v>17</v>
      </c>
      <c r="B36" s="69" t="s">
        <v>77</v>
      </c>
      <c r="C36" s="69" t="s">
        <v>84</v>
      </c>
      <c r="D36" s="70" t="s">
        <v>85</v>
      </c>
      <c r="E36" s="71" t="n">
        <v>28.01</v>
      </c>
      <c r="F36" s="72" t="n">
        <f aca="false">IF(G36&gt;0,E36/G36,"")</f>
        <v>14.005</v>
      </c>
      <c r="G36" s="73" t="n">
        <v>2</v>
      </c>
      <c r="H36" s="74" t="str">
        <f aca="false">IF(AND(G36&lt;&gt;"",M36&lt;&gt;""),IF(MOD(M36,$G36)&lt;&gt;0,"Lot",""),"")</f>
        <v/>
      </c>
      <c r="I36" s="73"/>
      <c r="J36" s="75" t="str">
        <f aca="false">IF(AND(K36&lt;&gt;"",I36&lt;&gt;""),IF(MOD(K36,I36/J$9)=0,"","Cond"),"")</f>
        <v/>
      </c>
      <c r="K36" s="76" t="str">
        <f aca="false">IF(SUM(N36:AO36)&gt;0, IF($G36&gt;0,SUM(N36:AO36)/$G36,SUM(N36:AO36)), "")</f>
        <v/>
      </c>
      <c r="L36" s="49" t="str">
        <f aca="false">IF(CONCATENATE(N36,O36,P36,Q36,R36,S36,T36,U36,V36,W36,X36,Y36,Z36,AA36,AB36,AC36,AD36,AE36,AF36,AG36,AH36,AI36,AJ36,AK36,AL36,AM36,AN36,AO36)="","",".")</f>
        <v/>
      </c>
      <c r="M36" s="77" t="str">
        <f aca="false">IF(AND(SUM(N36:AO36) &gt;0,$G36&gt;0),SUM(N36:AO36), "")</f>
        <v/>
      </c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78"/>
      <c r="AM36" s="79"/>
      <c r="AN36" s="78"/>
      <c r="AO36" s="79"/>
      <c r="AQ36" s="0"/>
      <c r="AR36" s="80" t="str">
        <f aca="false">IF(K36&lt;&gt;"",IF($E36&lt;&gt;"",K36*E36,"prix ?"),"")</f>
        <v/>
      </c>
      <c r="AS36" s="1"/>
      <c r="AT36" s="81" t="str">
        <f aca="false">IF(N36&gt;0,IF($E36&gt;0,IF($G36&gt;0,N36/$G36*$E36,N36*$E36),"prix ?"),"")</f>
        <v/>
      </c>
      <c r="AU36" s="82" t="str">
        <f aca="false">IF(O36&gt;0,IF($E36&gt;0,IF($G36&gt;0,O36/$G36*$E36,O36*$E36),"prix ?"),"")</f>
        <v/>
      </c>
      <c r="AV36" s="81" t="str">
        <f aca="false">IF(P36&gt;0,IF($E36&gt;0,IF($G36&gt;0,P36/$G36*$E36,P36*$E36),"prix ?"),"")</f>
        <v/>
      </c>
      <c r="AW36" s="83" t="str">
        <f aca="false">IF(Q36&gt;0,IF($E36&gt;0,IF($G36&gt;0,Q36/$G36*$E36,Q36*$E36),"prix ?"),"")</f>
        <v/>
      </c>
      <c r="AX36" s="84" t="str">
        <f aca="false">IF(R36&gt;0,IF($E36&gt;0,IF($G36&gt;0,R36/$G36*$E36,R36*$E36),"prix ?"),"")</f>
        <v/>
      </c>
      <c r="AY36" s="83" t="str">
        <f aca="false">IF(S36&gt;0,IF($E36&gt;0,IF($G36&gt;0,S36/$G36*$E36,S36*$E36),"prix ?"),"")</f>
        <v/>
      </c>
      <c r="AZ36" s="84" t="str">
        <f aca="false">IF(T36&gt;0,IF($E36&gt;0,IF($G36&gt;0,T36/$G36*$E36,T36*$E36),"prix ?"),"")</f>
        <v/>
      </c>
      <c r="BA36" s="83" t="str">
        <f aca="false">IF(U36&gt;0,IF($E36&gt;0,IF($G36&gt;0,U36/$G36*$E36,U36*$E36),"prix ?"),"")</f>
        <v/>
      </c>
      <c r="BB36" s="84" t="str">
        <f aca="false">IF(V36&gt;0,IF($E36&gt;0,IF($G36&gt;0,V36/$G36*$E36,V36*$E36),"prix ?"),"")</f>
        <v/>
      </c>
      <c r="BC36" s="83" t="str">
        <f aca="false">IF(W36&gt;0,IF($E36&gt;0,IF($G36&gt;0,W36/$G36*$E36,W36*$E36),"prix ?"),"")</f>
        <v/>
      </c>
      <c r="BD36" s="84" t="str">
        <f aca="false">IF(X36&gt;0,IF($E36&gt;0,IF($G36&gt;0,X36/$G36*$E36,X36*$E36),"prix ?"),"")</f>
        <v/>
      </c>
      <c r="BE36" s="83" t="str">
        <f aca="false">IF(Y36&gt;0,IF($E36&gt;0,IF($G36&gt;0,Y36/$G36*$E36,Y36*$E36),"prix ?"),"")</f>
        <v/>
      </c>
      <c r="BF36" s="84" t="str">
        <f aca="false">IF(Z36&gt;0,IF($E36&gt;0,IF($G36&gt;0,Z36/$G36*$E36,Z36*$E36),"prix ?"),"")</f>
        <v/>
      </c>
      <c r="BG36" s="83" t="str">
        <f aca="false">IF(AA36&gt;0,IF($E36&gt;0,IF($G36&gt;0,AA36/$G36*$E36,AA36*$E36),"prix ?"),"")</f>
        <v/>
      </c>
      <c r="BH36" s="84" t="str">
        <f aca="false">IF(AB36&gt;0,IF($E36&gt;0,IF($G36&gt;0,AB36/$G36*$E36,AB36*$E36),"prix ?"),"")</f>
        <v/>
      </c>
      <c r="BI36" s="83" t="str">
        <f aca="false">IF(AC36&gt;0,IF($E36&gt;0,IF($G36&gt;0,AC36/$G36*$E36,AC36*$E36),"prix ?"),"")</f>
        <v/>
      </c>
      <c r="BJ36" s="84" t="str">
        <f aca="false">IF(AD36&gt;0,IF($E36&gt;0,IF($G36&gt;0,AD36/$G36*$E36,AD36*$E36),"prix ?"),"")</f>
        <v/>
      </c>
      <c r="BK36" s="83" t="str">
        <f aca="false">IF(AE36&gt;0,IF($E36&gt;0,IF($G36&gt;0,AE36/$G36*$E36,AE36*$E36),"prix ?"),"")</f>
        <v/>
      </c>
      <c r="BL36" s="84" t="str">
        <f aca="false">IF(AF36&gt;0,IF($E36&gt;0,IF($G36&gt;0,AF36/$G36*$E36,AF36*$E36),"prix ?"),"")</f>
        <v/>
      </c>
      <c r="BM36" s="83" t="str">
        <f aca="false">IF(AG36&gt;0,IF($E36&gt;0,IF($G36&gt;0,AG36/$G36*$E36,AG36*$E36),"prix ?"),"")</f>
        <v/>
      </c>
      <c r="BN36" s="84" t="str">
        <f aca="false">IF(AH36&gt;0,IF($E36&gt;0,IF($G36&gt;0,AH36/$G36*$E36,AH36*$E36),"prix ?"),"")</f>
        <v/>
      </c>
      <c r="BO36" s="83" t="str">
        <f aca="false">IF(AI36&gt;0,IF($E36&gt;0,IF($G36&gt;0,AI36/$G36*$E36,AI36*$E36),"prix ?"),"")</f>
        <v/>
      </c>
      <c r="BP36" s="84" t="str">
        <f aca="false">IF(AJ36&gt;0,IF($E36&gt;0,IF($G36&gt;0,AJ36/$G36*$E36,AJ36*$E36),"prix ?"),"")</f>
        <v/>
      </c>
      <c r="BQ36" s="83" t="str">
        <f aca="false">IF(AK36&gt;0,IF($E36&gt;0,IF($G36&gt;0,AK36/$G36*$E36,AK36*$E36),"prix ?"),"")</f>
        <v/>
      </c>
      <c r="BR36" s="84" t="str">
        <f aca="false">IF(AL36&gt;0,IF($E36&gt;0,IF($G36&gt;0,AL36/$G36*$E36,AL36*$E36),"prix ?"),"")</f>
        <v/>
      </c>
      <c r="BS36" s="83" t="str">
        <f aca="false">IF(AM36&gt;0,IF($E36&gt;0,IF($G36&gt;0,AM36/$G36*$E36,AM36*$E36),"prix ?"),"")</f>
        <v/>
      </c>
      <c r="BT36" s="84" t="str">
        <f aca="false">IF(AN36&gt;0,IF($E36&gt;0,IF($G36&gt;0,AN36/$G36*$E36,AN36*$E36),"prix ?"),"")</f>
        <v/>
      </c>
      <c r="BU36" s="83" t="str">
        <f aca="false">IF(AO36&gt;0,IF($E36&gt;0,IF($G36&gt;0,AO36/$G36*$E36,AO36*$E36),"prix ?"),"")</f>
        <v/>
      </c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0"/>
      <c r="AMI36" s="0"/>
      <c r="AMJ36" s="0"/>
    </row>
    <row r="37" s="8" customFormat="true" ht="12.8" hidden="false" customHeight="false" outlineLevel="0" collapsed="false">
      <c r="A37" s="54" t="s">
        <v>17</v>
      </c>
      <c r="B37" s="54" t="s">
        <v>77</v>
      </c>
      <c r="C37" s="54" t="s">
        <v>86</v>
      </c>
      <c r="D37" s="55" t="s">
        <v>87</v>
      </c>
      <c r="E37" s="56" t="n">
        <v>29.54</v>
      </c>
      <c r="F37" s="57" t="n">
        <f aca="false">IF(G37&gt;0,E37/G37,"")</f>
        <v>14.77</v>
      </c>
      <c r="G37" s="58" t="n">
        <v>2</v>
      </c>
      <c r="H37" s="59" t="str">
        <f aca="false">IF(AND(G37&lt;&gt;"",M37&lt;&gt;""),IF(MOD(M37,$G37)&lt;&gt;0,"Lot",""),"")</f>
        <v/>
      </c>
      <c r="I37" s="58"/>
      <c r="J37" s="60" t="str">
        <f aca="false">IF(AND(K37&lt;&gt;"",I37&lt;&gt;""),IF(MOD(K37,I37/J$9)=0,"","Cond"),"")</f>
        <v/>
      </c>
      <c r="K37" s="61" t="str">
        <f aca="false">IF(SUM(N37:AO37)&gt;0, IF($G37&gt;0,SUM(N37:AO37)/$G37,SUM(N37:AO37)), "")</f>
        <v/>
      </c>
      <c r="L37" s="49" t="str">
        <f aca="false">IF(CONCATENATE(N37,O37,P37,Q37,R37,S37,T37,U37,V37,W37,X37,Y37,Z37,AA37,AB37,AC37,AD37,AE37,AF37,AG37,AH37,AI37,AJ37,AK37,AL37,AM37,AN37,AO37)="","",".")</f>
        <v/>
      </c>
      <c r="M37" s="38" t="str">
        <f aca="false">IF(AND(SUM(N37:AO37) &gt;0,$G37&gt;0),SUM(N37:AO37), "")</f>
        <v/>
      </c>
      <c r="N37" s="62"/>
      <c r="O37" s="63"/>
      <c r="P37" s="62"/>
      <c r="Q37" s="63"/>
      <c r="R37" s="62"/>
      <c r="S37" s="63"/>
      <c r="T37" s="62"/>
      <c r="U37" s="63"/>
      <c r="V37" s="62"/>
      <c r="W37" s="63"/>
      <c r="X37" s="62"/>
      <c r="Y37" s="63"/>
      <c r="Z37" s="62"/>
      <c r="AA37" s="63"/>
      <c r="AB37" s="62"/>
      <c r="AC37" s="63"/>
      <c r="AD37" s="62"/>
      <c r="AE37" s="63"/>
      <c r="AF37" s="62"/>
      <c r="AG37" s="63"/>
      <c r="AH37" s="62"/>
      <c r="AI37" s="63"/>
      <c r="AJ37" s="62"/>
      <c r="AK37" s="63"/>
      <c r="AL37" s="62"/>
      <c r="AM37" s="63"/>
      <c r="AN37" s="62"/>
      <c r="AO37" s="63"/>
      <c r="AP37" s="64"/>
      <c r="AQ37" s="0"/>
      <c r="AR37" s="64" t="str">
        <f aca="false">IF(K37&lt;&gt;"",IF($E37&lt;&gt;"",K37*E37,"prix ?"),"")</f>
        <v/>
      </c>
      <c r="AS37" s="1"/>
      <c r="AT37" s="65" t="str">
        <f aca="false">IF(N37&gt;0,IF($E37&gt;0,IF($G37&gt;0,N37/$G37*$E37,N37*$E37),"prix ?"),"")</f>
        <v/>
      </c>
      <c r="AU37" s="66" t="str">
        <f aca="false">IF(O37&gt;0,IF($E37&gt;0,IF($G37&gt;0,O37/$G37*$E37,O37*$E37),"prix ?"),"")</f>
        <v/>
      </c>
      <c r="AV37" s="65" t="str">
        <f aca="false">IF(P37&gt;0,IF($E37&gt;0,IF($G37&gt;0,P37/$G37*$E37,P37*$E37),"prix ?"),"")</f>
        <v/>
      </c>
      <c r="AW37" s="67" t="str">
        <f aca="false">IF(Q37&gt;0,IF($E37&gt;0,IF($G37&gt;0,Q37/$G37*$E37,Q37*$E37),"prix ?"),"")</f>
        <v/>
      </c>
      <c r="AX37" s="68" t="str">
        <f aca="false">IF(R37&gt;0,IF($E37&gt;0,IF($G37&gt;0,R37/$G37*$E37,R37*$E37),"prix ?"),"")</f>
        <v/>
      </c>
      <c r="AY37" s="67" t="str">
        <f aca="false">IF(S37&gt;0,IF($E37&gt;0,IF($G37&gt;0,S37/$G37*$E37,S37*$E37),"prix ?"),"")</f>
        <v/>
      </c>
      <c r="AZ37" s="68" t="str">
        <f aca="false">IF(T37&gt;0,IF($E37&gt;0,IF($G37&gt;0,T37/$G37*$E37,T37*$E37),"prix ?"),"")</f>
        <v/>
      </c>
      <c r="BA37" s="67" t="str">
        <f aca="false">IF(U37&gt;0,IF($E37&gt;0,IF($G37&gt;0,U37/$G37*$E37,U37*$E37),"prix ?"),"")</f>
        <v/>
      </c>
      <c r="BB37" s="68" t="str">
        <f aca="false">IF(V37&gt;0,IF($E37&gt;0,IF($G37&gt;0,V37/$G37*$E37,V37*$E37),"prix ?"),"")</f>
        <v/>
      </c>
      <c r="BC37" s="67" t="str">
        <f aca="false">IF(W37&gt;0,IF($E37&gt;0,IF($G37&gt;0,W37/$G37*$E37,W37*$E37),"prix ?"),"")</f>
        <v/>
      </c>
      <c r="BD37" s="68" t="str">
        <f aca="false">IF(X37&gt;0,IF($E37&gt;0,IF($G37&gt;0,X37/$G37*$E37,X37*$E37),"prix ?"),"")</f>
        <v/>
      </c>
      <c r="BE37" s="67" t="str">
        <f aca="false">IF(Y37&gt;0,IF($E37&gt;0,IF($G37&gt;0,Y37/$G37*$E37,Y37*$E37),"prix ?"),"")</f>
        <v/>
      </c>
      <c r="BF37" s="68" t="str">
        <f aca="false">IF(Z37&gt;0,IF($E37&gt;0,IF($G37&gt;0,Z37/$G37*$E37,Z37*$E37),"prix ?"),"")</f>
        <v/>
      </c>
      <c r="BG37" s="67" t="str">
        <f aca="false">IF(AA37&gt;0,IF($E37&gt;0,IF($G37&gt;0,AA37/$G37*$E37,AA37*$E37),"prix ?"),"")</f>
        <v/>
      </c>
      <c r="BH37" s="68" t="str">
        <f aca="false">IF(AB37&gt;0,IF($E37&gt;0,IF($G37&gt;0,AB37/$G37*$E37,AB37*$E37),"prix ?"),"")</f>
        <v/>
      </c>
      <c r="BI37" s="67" t="str">
        <f aca="false">IF(AC37&gt;0,IF($E37&gt;0,IF($G37&gt;0,AC37/$G37*$E37,AC37*$E37),"prix ?"),"")</f>
        <v/>
      </c>
      <c r="BJ37" s="68" t="str">
        <f aca="false">IF(AD37&gt;0,IF($E37&gt;0,IF($G37&gt;0,AD37/$G37*$E37,AD37*$E37),"prix ?"),"")</f>
        <v/>
      </c>
      <c r="BK37" s="67" t="str">
        <f aca="false">IF(AE37&gt;0,IF($E37&gt;0,IF($G37&gt;0,AE37/$G37*$E37,AE37*$E37),"prix ?"),"")</f>
        <v/>
      </c>
      <c r="BL37" s="68" t="str">
        <f aca="false">IF(AF37&gt;0,IF($E37&gt;0,IF($G37&gt;0,AF37/$G37*$E37,AF37*$E37),"prix ?"),"")</f>
        <v/>
      </c>
      <c r="BM37" s="67" t="str">
        <f aca="false">IF(AG37&gt;0,IF($E37&gt;0,IF($G37&gt;0,AG37/$G37*$E37,AG37*$E37),"prix ?"),"")</f>
        <v/>
      </c>
      <c r="BN37" s="68" t="str">
        <f aca="false">IF(AH37&gt;0,IF($E37&gt;0,IF($G37&gt;0,AH37/$G37*$E37,AH37*$E37),"prix ?"),"")</f>
        <v/>
      </c>
      <c r="BO37" s="67" t="str">
        <f aca="false">IF(AI37&gt;0,IF($E37&gt;0,IF($G37&gt;0,AI37/$G37*$E37,AI37*$E37),"prix ?"),"")</f>
        <v/>
      </c>
      <c r="BP37" s="68" t="str">
        <f aca="false">IF(AJ37&gt;0,IF($E37&gt;0,IF($G37&gt;0,AJ37/$G37*$E37,AJ37*$E37),"prix ?"),"")</f>
        <v/>
      </c>
      <c r="BQ37" s="67" t="str">
        <f aca="false">IF(AK37&gt;0,IF($E37&gt;0,IF($G37&gt;0,AK37/$G37*$E37,AK37*$E37),"prix ?"),"")</f>
        <v/>
      </c>
      <c r="BR37" s="68" t="str">
        <f aca="false">IF(AL37&gt;0,IF($E37&gt;0,IF($G37&gt;0,AL37/$G37*$E37,AL37*$E37),"prix ?"),"")</f>
        <v/>
      </c>
      <c r="BS37" s="67" t="str">
        <f aca="false">IF(AM37&gt;0,IF($E37&gt;0,IF($G37&gt;0,AM37/$G37*$E37,AM37*$E37),"prix ?"),"")</f>
        <v/>
      </c>
      <c r="BT37" s="68" t="str">
        <f aca="false">IF(AN37&gt;0,IF($E37&gt;0,IF($G37&gt;0,AN37/$G37*$E37,AN37*$E37),"prix ?"),"")</f>
        <v/>
      </c>
      <c r="BU37" s="67" t="str">
        <f aca="false">IF(AO37&gt;0,IF($E37&gt;0,IF($G37&gt;0,AO37/$G37*$E37,AO37*$E37),"prix ?"),"")</f>
        <v/>
      </c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0"/>
      <c r="AMI37" s="0"/>
      <c r="AMJ37" s="0"/>
    </row>
    <row r="38" s="8" customFormat="true" ht="12.8" hidden="false" customHeight="false" outlineLevel="0" collapsed="false">
      <c r="A38" s="69" t="s">
        <v>17</v>
      </c>
      <c r="B38" s="69" t="s">
        <v>88</v>
      </c>
      <c r="C38" s="69" t="s">
        <v>89</v>
      </c>
      <c r="D38" s="70" t="s">
        <v>90</v>
      </c>
      <c r="E38" s="71" t="n">
        <v>4.11</v>
      </c>
      <c r="F38" s="72" t="str">
        <f aca="false">IF(G38&gt;0,E38/G38,"")</f>
        <v/>
      </c>
      <c r="G38" s="73"/>
      <c r="H38" s="74" t="str">
        <f aca="false">IF(AND(G38&lt;&gt;"",M38&lt;&gt;""),IF(MOD(M38,$G38)&lt;&gt;0,"Lot",""),"")</f>
        <v/>
      </c>
      <c r="I38" s="73" t="n">
        <v>6</v>
      </c>
      <c r="J38" s="75" t="str">
        <f aca="false">IF(AND(K38&lt;&gt;"",I38&lt;&gt;""),IF(MOD(K38,I38/J$9)=0,"","Cond"),"")</f>
        <v/>
      </c>
      <c r="K38" s="76" t="str">
        <f aca="false">IF(SUM(N38:AO38)&gt;0, IF($G38&gt;0,SUM(N38:AO38)/$G38,SUM(N38:AO38)), "")</f>
        <v/>
      </c>
      <c r="L38" s="49" t="str">
        <f aca="false">IF(CONCATENATE(N38,O38,P38,Q38,R38,S38,T38,U38,V38,W38,X38,Y38,Z38,AA38,AB38,AC38,AD38,AE38,AF38,AG38,AH38,AI38,AJ38,AK38,AL38,AM38,AN38,AO38)="","",".")</f>
        <v/>
      </c>
      <c r="M38" s="77" t="str">
        <f aca="false">IF(AND(SUM(N38:AO38) &gt;0,$G38&gt;0),SUM(N38:AO38), "")</f>
        <v/>
      </c>
      <c r="N38" s="78"/>
      <c r="O38" s="79"/>
      <c r="P38" s="78"/>
      <c r="Q38" s="79"/>
      <c r="R38" s="78"/>
      <c r="S38" s="79"/>
      <c r="T38" s="78"/>
      <c r="U38" s="79"/>
      <c r="V38" s="78"/>
      <c r="W38" s="79"/>
      <c r="X38" s="78"/>
      <c r="Y38" s="79"/>
      <c r="Z38" s="78"/>
      <c r="AA38" s="79"/>
      <c r="AB38" s="78"/>
      <c r="AC38" s="79"/>
      <c r="AD38" s="78"/>
      <c r="AE38" s="79"/>
      <c r="AF38" s="78"/>
      <c r="AG38" s="79"/>
      <c r="AH38" s="78"/>
      <c r="AI38" s="79"/>
      <c r="AJ38" s="78"/>
      <c r="AK38" s="79"/>
      <c r="AL38" s="78"/>
      <c r="AM38" s="79"/>
      <c r="AN38" s="78"/>
      <c r="AO38" s="79"/>
      <c r="AQ38" s="0"/>
      <c r="AR38" s="80" t="str">
        <f aca="false">IF(K38&lt;&gt;"",IF($E38&lt;&gt;"",K38*E38,"prix ?"),"")</f>
        <v/>
      </c>
      <c r="AS38" s="1"/>
      <c r="AT38" s="81" t="str">
        <f aca="false">IF(N38&gt;0,IF($E38&gt;0,IF($G38&gt;0,N38/$G38*$E38,N38*$E38),"prix ?"),"")</f>
        <v/>
      </c>
      <c r="AU38" s="82" t="str">
        <f aca="false">IF(O38&gt;0,IF($E38&gt;0,IF($G38&gt;0,O38/$G38*$E38,O38*$E38),"prix ?"),"")</f>
        <v/>
      </c>
      <c r="AV38" s="81" t="str">
        <f aca="false">IF(P38&gt;0,IF($E38&gt;0,IF($G38&gt;0,P38/$G38*$E38,P38*$E38),"prix ?"),"")</f>
        <v/>
      </c>
      <c r="AW38" s="83" t="str">
        <f aca="false">IF(Q38&gt;0,IF($E38&gt;0,IF($G38&gt;0,Q38/$G38*$E38,Q38*$E38),"prix ?"),"")</f>
        <v/>
      </c>
      <c r="AX38" s="84" t="str">
        <f aca="false">IF(R38&gt;0,IF($E38&gt;0,IF($G38&gt;0,R38/$G38*$E38,R38*$E38),"prix ?"),"")</f>
        <v/>
      </c>
      <c r="AY38" s="83" t="str">
        <f aca="false">IF(S38&gt;0,IF($E38&gt;0,IF($G38&gt;0,S38/$G38*$E38,S38*$E38),"prix ?"),"")</f>
        <v/>
      </c>
      <c r="AZ38" s="84" t="str">
        <f aca="false">IF(T38&gt;0,IF($E38&gt;0,IF($G38&gt;0,T38/$G38*$E38,T38*$E38),"prix ?"),"")</f>
        <v/>
      </c>
      <c r="BA38" s="83" t="str">
        <f aca="false">IF(U38&gt;0,IF($E38&gt;0,IF($G38&gt;0,U38/$G38*$E38,U38*$E38),"prix ?"),"")</f>
        <v/>
      </c>
      <c r="BB38" s="84" t="str">
        <f aca="false">IF(V38&gt;0,IF($E38&gt;0,IF($G38&gt;0,V38/$G38*$E38,V38*$E38),"prix ?"),"")</f>
        <v/>
      </c>
      <c r="BC38" s="83" t="str">
        <f aca="false">IF(W38&gt;0,IF($E38&gt;0,IF($G38&gt;0,W38/$G38*$E38,W38*$E38),"prix ?"),"")</f>
        <v/>
      </c>
      <c r="BD38" s="84" t="str">
        <f aca="false">IF(X38&gt;0,IF($E38&gt;0,IF($G38&gt;0,X38/$G38*$E38,X38*$E38),"prix ?"),"")</f>
        <v/>
      </c>
      <c r="BE38" s="83" t="str">
        <f aca="false">IF(Y38&gt;0,IF($E38&gt;0,IF($G38&gt;0,Y38/$G38*$E38,Y38*$E38),"prix ?"),"")</f>
        <v/>
      </c>
      <c r="BF38" s="84" t="str">
        <f aca="false">IF(Z38&gt;0,IF($E38&gt;0,IF($G38&gt;0,Z38/$G38*$E38,Z38*$E38),"prix ?"),"")</f>
        <v/>
      </c>
      <c r="BG38" s="83" t="str">
        <f aca="false">IF(AA38&gt;0,IF($E38&gt;0,IF($G38&gt;0,AA38/$G38*$E38,AA38*$E38),"prix ?"),"")</f>
        <v/>
      </c>
      <c r="BH38" s="84" t="str">
        <f aca="false">IF(AB38&gt;0,IF($E38&gt;0,IF($G38&gt;0,AB38/$G38*$E38,AB38*$E38),"prix ?"),"")</f>
        <v/>
      </c>
      <c r="BI38" s="83" t="str">
        <f aca="false">IF(AC38&gt;0,IF($E38&gt;0,IF($G38&gt;0,AC38/$G38*$E38,AC38*$E38),"prix ?"),"")</f>
        <v/>
      </c>
      <c r="BJ38" s="84" t="str">
        <f aca="false">IF(AD38&gt;0,IF($E38&gt;0,IF($G38&gt;0,AD38/$G38*$E38,AD38*$E38),"prix ?"),"")</f>
        <v/>
      </c>
      <c r="BK38" s="83" t="str">
        <f aca="false">IF(AE38&gt;0,IF($E38&gt;0,IF($G38&gt;0,AE38/$G38*$E38,AE38*$E38),"prix ?"),"")</f>
        <v/>
      </c>
      <c r="BL38" s="84" t="str">
        <f aca="false">IF(AF38&gt;0,IF($E38&gt;0,IF($G38&gt;0,AF38/$G38*$E38,AF38*$E38),"prix ?"),"")</f>
        <v/>
      </c>
      <c r="BM38" s="83" t="str">
        <f aca="false">IF(AG38&gt;0,IF($E38&gt;0,IF($G38&gt;0,AG38/$G38*$E38,AG38*$E38),"prix ?"),"")</f>
        <v/>
      </c>
      <c r="BN38" s="84" t="str">
        <f aca="false">IF(AH38&gt;0,IF($E38&gt;0,IF($G38&gt;0,AH38/$G38*$E38,AH38*$E38),"prix ?"),"")</f>
        <v/>
      </c>
      <c r="BO38" s="83" t="str">
        <f aca="false">IF(AI38&gt;0,IF($E38&gt;0,IF($G38&gt;0,AI38/$G38*$E38,AI38*$E38),"prix ?"),"")</f>
        <v/>
      </c>
      <c r="BP38" s="84" t="str">
        <f aca="false">IF(AJ38&gt;0,IF($E38&gt;0,IF($G38&gt;0,AJ38/$G38*$E38,AJ38*$E38),"prix ?"),"")</f>
        <v/>
      </c>
      <c r="BQ38" s="83" t="str">
        <f aca="false">IF(AK38&gt;0,IF($E38&gt;0,IF($G38&gt;0,AK38/$G38*$E38,AK38*$E38),"prix ?"),"")</f>
        <v/>
      </c>
      <c r="BR38" s="84" t="str">
        <f aca="false">IF(AL38&gt;0,IF($E38&gt;0,IF($G38&gt;0,AL38/$G38*$E38,AL38*$E38),"prix ?"),"")</f>
        <v/>
      </c>
      <c r="BS38" s="83" t="str">
        <f aca="false">IF(AM38&gt;0,IF($E38&gt;0,IF($G38&gt;0,AM38/$G38*$E38,AM38*$E38),"prix ?"),"")</f>
        <v/>
      </c>
      <c r="BT38" s="84" t="str">
        <f aca="false">IF(AN38&gt;0,IF($E38&gt;0,IF($G38&gt;0,AN38/$G38*$E38,AN38*$E38),"prix ?"),"")</f>
        <v/>
      </c>
      <c r="BU38" s="83" t="str">
        <f aca="false">IF(AO38&gt;0,IF($E38&gt;0,IF($G38&gt;0,AO38/$G38*$E38,AO38*$E38),"prix ?"),"")</f>
        <v/>
      </c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0"/>
      <c r="AMI38" s="0"/>
      <c r="AMJ38" s="0"/>
    </row>
    <row r="39" s="8" customFormat="true" ht="12.8" hidden="false" customHeight="false" outlineLevel="0" collapsed="false">
      <c r="A39" s="54" t="s">
        <v>17</v>
      </c>
      <c r="B39" s="54" t="s">
        <v>88</v>
      </c>
      <c r="C39" s="54" t="s">
        <v>91</v>
      </c>
      <c r="D39" s="55" t="s">
        <v>92</v>
      </c>
      <c r="E39" s="56" t="n">
        <v>3.17</v>
      </c>
      <c r="F39" s="57" t="str">
        <f aca="false">IF(G39&gt;0,E39/G39,"")</f>
        <v/>
      </c>
      <c r="G39" s="58"/>
      <c r="H39" s="59" t="str">
        <f aca="false">IF(AND(G39&lt;&gt;"",M39&lt;&gt;""),IF(MOD(M39,$G39)&lt;&gt;0,"Lot",""),"")</f>
        <v/>
      </c>
      <c r="I39" s="58" t="n">
        <v>6</v>
      </c>
      <c r="J39" s="60" t="str">
        <f aca="false">IF(AND(K39&lt;&gt;"",I39&lt;&gt;""),IF(MOD(K39,I39/J$9)=0,"","Cond"),"")</f>
        <v/>
      </c>
      <c r="K39" s="61" t="str">
        <f aca="false">IF(SUM(N39:AO39)&gt;0, IF($G39&gt;0,SUM(N39:AO39)/$G39,SUM(N39:AO39)), "")</f>
        <v/>
      </c>
      <c r="L39" s="49" t="str">
        <f aca="false">IF(CONCATENATE(N39,O39,P39,Q39,R39,S39,T39,U39,V39,W39,X39,Y39,Z39,AA39,AB39,AC39,AD39,AE39,AF39,AG39,AH39,AI39,AJ39,AK39,AL39,AM39,AN39,AO39)="","",".")</f>
        <v/>
      </c>
      <c r="M39" s="38" t="str">
        <f aca="false">IF(AND(SUM(N39:AO39) &gt;0,$G39&gt;0),SUM(N39:AO39), "")</f>
        <v/>
      </c>
      <c r="N39" s="62"/>
      <c r="O39" s="63"/>
      <c r="P39" s="62"/>
      <c r="Q39" s="63"/>
      <c r="R39" s="62"/>
      <c r="S39" s="63"/>
      <c r="T39" s="62"/>
      <c r="U39" s="63"/>
      <c r="V39" s="62"/>
      <c r="W39" s="63"/>
      <c r="X39" s="62"/>
      <c r="Y39" s="63"/>
      <c r="Z39" s="62"/>
      <c r="AA39" s="63"/>
      <c r="AB39" s="62"/>
      <c r="AC39" s="63"/>
      <c r="AD39" s="62"/>
      <c r="AE39" s="63"/>
      <c r="AF39" s="62"/>
      <c r="AG39" s="63"/>
      <c r="AH39" s="62"/>
      <c r="AI39" s="63"/>
      <c r="AJ39" s="62"/>
      <c r="AK39" s="63"/>
      <c r="AL39" s="62"/>
      <c r="AM39" s="63"/>
      <c r="AN39" s="62"/>
      <c r="AO39" s="63"/>
      <c r="AP39" s="64"/>
      <c r="AQ39" s="0"/>
      <c r="AR39" s="64" t="str">
        <f aca="false">IF(K39&lt;&gt;"",IF($E39&lt;&gt;"",K39*E39,"prix ?"),"")</f>
        <v/>
      </c>
      <c r="AS39" s="1"/>
      <c r="AT39" s="65" t="str">
        <f aca="false">IF(N39&gt;0,IF($E39&gt;0,IF($G39&gt;0,N39/$G39*$E39,N39*$E39),"prix ?"),"")</f>
        <v/>
      </c>
      <c r="AU39" s="66" t="str">
        <f aca="false">IF(O39&gt;0,IF($E39&gt;0,IF($G39&gt;0,O39/$G39*$E39,O39*$E39),"prix ?"),"")</f>
        <v/>
      </c>
      <c r="AV39" s="65" t="str">
        <f aca="false">IF(P39&gt;0,IF($E39&gt;0,IF($G39&gt;0,P39/$G39*$E39,P39*$E39),"prix ?"),"")</f>
        <v/>
      </c>
      <c r="AW39" s="67" t="str">
        <f aca="false">IF(Q39&gt;0,IF($E39&gt;0,IF($G39&gt;0,Q39/$G39*$E39,Q39*$E39),"prix ?"),"")</f>
        <v/>
      </c>
      <c r="AX39" s="68" t="str">
        <f aca="false">IF(R39&gt;0,IF($E39&gt;0,IF($G39&gt;0,R39/$G39*$E39,R39*$E39),"prix ?"),"")</f>
        <v/>
      </c>
      <c r="AY39" s="67" t="str">
        <f aca="false">IF(S39&gt;0,IF($E39&gt;0,IF($G39&gt;0,S39/$G39*$E39,S39*$E39),"prix ?"),"")</f>
        <v/>
      </c>
      <c r="AZ39" s="68" t="str">
        <f aca="false">IF(T39&gt;0,IF($E39&gt;0,IF($G39&gt;0,T39/$G39*$E39,T39*$E39),"prix ?"),"")</f>
        <v/>
      </c>
      <c r="BA39" s="67" t="str">
        <f aca="false">IF(U39&gt;0,IF($E39&gt;0,IF($G39&gt;0,U39/$G39*$E39,U39*$E39),"prix ?"),"")</f>
        <v/>
      </c>
      <c r="BB39" s="68" t="str">
        <f aca="false">IF(V39&gt;0,IF($E39&gt;0,IF($G39&gt;0,V39/$G39*$E39,V39*$E39),"prix ?"),"")</f>
        <v/>
      </c>
      <c r="BC39" s="67" t="str">
        <f aca="false">IF(W39&gt;0,IF($E39&gt;0,IF($G39&gt;0,W39/$G39*$E39,W39*$E39),"prix ?"),"")</f>
        <v/>
      </c>
      <c r="BD39" s="68" t="str">
        <f aca="false">IF(X39&gt;0,IF($E39&gt;0,IF($G39&gt;0,X39/$G39*$E39,X39*$E39),"prix ?"),"")</f>
        <v/>
      </c>
      <c r="BE39" s="67" t="str">
        <f aca="false">IF(Y39&gt;0,IF($E39&gt;0,IF($G39&gt;0,Y39/$G39*$E39,Y39*$E39),"prix ?"),"")</f>
        <v/>
      </c>
      <c r="BF39" s="68" t="str">
        <f aca="false">IF(Z39&gt;0,IF($E39&gt;0,IF($G39&gt;0,Z39/$G39*$E39,Z39*$E39),"prix ?"),"")</f>
        <v/>
      </c>
      <c r="BG39" s="67" t="str">
        <f aca="false">IF(AA39&gt;0,IF($E39&gt;0,IF($G39&gt;0,AA39/$G39*$E39,AA39*$E39),"prix ?"),"")</f>
        <v/>
      </c>
      <c r="BH39" s="68" t="str">
        <f aca="false">IF(AB39&gt;0,IF($E39&gt;0,IF($G39&gt;0,AB39/$G39*$E39,AB39*$E39),"prix ?"),"")</f>
        <v/>
      </c>
      <c r="BI39" s="67" t="str">
        <f aca="false">IF(AC39&gt;0,IF($E39&gt;0,IF($G39&gt;0,AC39/$G39*$E39,AC39*$E39),"prix ?"),"")</f>
        <v/>
      </c>
      <c r="BJ39" s="68" t="str">
        <f aca="false">IF(AD39&gt;0,IF($E39&gt;0,IF($G39&gt;0,AD39/$G39*$E39,AD39*$E39),"prix ?"),"")</f>
        <v/>
      </c>
      <c r="BK39" s="67" t="str">
        <f aca="false">IF(AE39&gt;0,IF($E39&gt;0,IF($G39&gt;0,AE39/$G39*$E39,AE39*$E39),"prix ?"),"")</f>
        <v/>
      </c>
      <c r="BL39" s="68" t="str">
        <f aca="false">IF(AF39&gt;0,IF($E39&gt;0,IF($G39&gt;0,AF39/$G39*$E39,AF39*$E39),"prix ?"),"")</f>
        <v/>
      </c>
      <c r="BM39" s="67" t="str">
        <f aca="false">IF(AG39&gt;0,IF($E39&gt;0,IF($G39&gt;0,AG39/$G39*$E39,AG39*$E39),"prix ?"),"")</f>
        <v/>
      </c>
      <c r="BN39" s="68" t="str">
        <f aca="false">IF(AH39&gt;0,IF($E39&gt;0,IF($G39&gt;0,AH39/$G39*$E39,AH39*$E39),"prix ?"),"")</f>
        <v/>
      </c>
      <c r="BO39" s="67" t="str">
        <f aca="false">IF(AI39&gt;0,IF($E39&gt;0,IF($G39&gt;0,AI39/$G39*$E39,AI39*$E39),"prix ?"),"")</f>
        <v/>
      </c>
      <c r="BP39" s="68" t="str">
        <f aca="false">IF(AJ39&gt;0,IF($E39&gt;0,IF($G39&gt;0,AJ39/$G39*$E39,AJ39*$E39),"prix ?"),"")</f>
        <v/>
      </c>
      <c r="BQ39" s="67" t="str">
        <f aca="false">IF(AK39&gt;0,IF($E39&gt;0,IF($G39&gt;0,AK39/$G39*$E39,AK39*$E39),"prix ?"),"")</f>
        <v/>
      </c>
      <c r="BR39" s="68" t="str">
        <f aca="false">IF(AL39&gt;0,IF($E39&gt;0,IF($G39&gt;0,AL39/$G39*$E39,AL39*$E39),"prix ?"),"")</f>
        <v/>
      </c>
      <c r="BS39" s="67" t="str">
        <f aca="false">IF(AM39&gt;0,IF($E39&gt;0,IF($G39&gt;0,AM39/$G39*$E39,AM39*$E39),"prix ?"),"")</f>
        <v/>
      </c>
      <c r="BT39" s="68" t="str">
        <f aca="false">IF(AN39&gt;0,IF($E39&gt;0,IF($G39&gt;0,AN39/$G39*$E39,AN39*$E39),"prix ?"),"")</f>
        <v/>
      </c>
      <c r="BU39" s="67" t="str">
        <f aca="false">IF(AO39&gt;0,IF($E39&gt;0,IF($G39&gt;0,AO39/$G39*$E39,AO39*$E39),"prix ?"),"")</f>
        <v/>
      </c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0"/>
      <c r="AMI39" s="0"/>
      <c r="AMJ39" s="0"/>
    </row>
    <row r="40" s="8" customFormat="true" ht="12.8" hidden="false" customHeight="false" outlineLevel="0" collapsed="false">
      <c r="A40" s="69" t="s">
        <v>17</v>
      </c>
      <c r="B40" s="69" t="s">
        <v>88</v>
      </c>
      <c r="C40" s="69" t="s">
        <v>93</v>
      </c>
      <c r="D40" s="70" t="s">
        <v>94</v>
      </c>
      <c r="E40" s="71" t="n">
        <v>2.41595</v>
      </c>
      <c r="F40" s="72" t="str">
        <f aca="false">IF(G40&gt;0,E40/G40,"")</f>
        <v/>
      </c>
      <c r="G40" s="73"/>
      <c r="H40" s="74" t="str">
        <f aca="false">IF(AND(G40&lt;&gt;"",M40&lt;&gt;""),IF(MOD(M40,$G40)&lt;&gt;0,"Lot",""),"")</f>
        <v/>
      </c>
      <c r="I40" s="73" t="n">
        <v>12</v>
      </c>
      <c r="J40" s="75" t="str">
        <f aca="false">IF(AND(K40&lt;&gt;"",I40&lt;&gt;""),IF(MOD(K40,I40/J$9)=0,"","Cond"),"")</f>
        <v/>
      </c>
      <c r="K40" s="76" t="str">
        <f aca="false">IF(SUM(N40:AO40)&gt;0, IF($G40&gt;0,SUM(N40:AO40)/$G40,SUM(N40:AO40)), "")</f>
        <v/>
      </c>
      <c r="L40" s="49" t="str">
        <f aca="false">IF(CONCATENATE(N40,O40,P40,Q40,R40,S40,T40,U40,V40,W40,X40,Y40,Z40,AA40,AB40,AC40,AD40,AE40,AF40,AG40,AH40,AI40,AJ40,AK40,AL40,AM40,AN40,AO40)="","",".")</f>
        <v/>
      </c>
      <c r="M40" s="77" t="str">
        <f aca="false">IF(AND(SUM(N40:AO40) &gt;0,$G40&gt;0),SUM(N40:AO40), "")</f>
        <v/>
      </c>
      <c r="N40" s="78"/>
      <c r="O40" s="79"/>
      <c r="P40" s="78"/>
      <c r="Q40" s="79"/>
      <c r="R40" s="78"/>
      <c r="S40" s="79"/>
      <c r="T40" s="78"/>
      <c r="U40" s="79"/>
      <c r="V40" s="78"/>
      <c r="W40" s="79"/>
      <c r="X40" s="78"/>
      <c r="Y40" s="79"/>
      <c r="Z40" s="78"/>
      <c r="AA40" s="79"/>
      <c r="AB40" s="78"/>
      <c r="AC40" s="79"/>
      <c r="AD40" s="78"/>
      <c r="AE40" s="79"/>
      <c r="AF40" s="78"/>
      <c r="AG40" s="79"/>
      <c r="AH40" s="78"/>
      <c r="AI40" s="79"/>
      <c r="AJ40" s="78"/>
      <c r="AK40" s="79"/>
      <c r="AL40" s="78"/>
      <c r="AM40" s="79"/>
      <c r="AN40" s="78"/>
      <c r="AO40" s="79"/>
      <c r="AQ40" s="0"/>
      <c r="AR40" s="80" t="str">
        <f aca="false">IF(K40&lt;&gt;"",IF($E40&lt;&gt;"",K40*E40,"prix ?"),"")</f>
        <v/>
      </c>
      <c r="AS40" s="1"/>
      <c r="AT40" s="81" t="str">
        <f aca="false">IF(N40&gt;0,IF($E40&gt;0,IF($G40&gt;0,N40/$G40*$E40,N40*$E40),"prix ?"),"")</f>
        <v/>
      </c>
      <c r="AU40" s="82" t="str">
        <f aca="false">IF(O40&gt;0,IF($E40&gt;0,IF($G40&gt;0,O40/$G40*$E40,O40*$E40),"prix ?"),"")</f>
        <v/>
      </c>
      <c r="AV40" s="81" t="str">
        <f aca="false">IF(P40&gt;0,IF($E40&gt;0,IF($G40&gt;0,P40/$G40*$E40,P40*$E40),"prix ?"),"")</f>
        <v/>
      </c>
      <c r="AW40" s="83" t="str">
        <f aca="false">IF(Q40&gt;0,IF($E40&gt;0,IF($G40&gt;0,Q40/$G40*$E40,Q40*$E40),"prix ?"),"")</f>
        <v/>
      </c>
      <c r="AX40" s="84" t="str">
        <f aca="false">IF(R40&gt;0,IF($E40&gt;0,IF($G40&gt;0,R40/$G40*$E40,R40*$E40),"prix ?"),"")</f>
        <v/>
      </c>
      <c r="AY40" s="83" t="str">
        <f aca="false">IF(S40&gt;0,IF($E40&gt;0,IF($G40&gt;0,S40/$G40*$E40,S40*$E40),"prix ?"),"")</f>
        <v/>
      </c>
      <c r="AZ40" s="84" t="str">
        <f aca="false">IF(T40&gt;0,IF($E40&gt;0,IF($G40&gt;0,T40/$G40*$E40,T40*$E40),"prix ?"),"")</f>
        <v/>
      </c>
      <c r="BA40" s="83" t="str">
        <f aca="false">IF(U40&gt;0,IF($E40&gt;0,IF($G40&gt;0,U40/$G40*$E40,U40*$E40),"prix ?"),"")</f>
        <v/>
      </c>
      <c r="BB40" s="84" t="str">
        <f aca="false">IF(V40&gt;0,IF($E40&gt;0,IF($G40&gt;0,V40/$G40*$E40,V40*$E40),"prix ?"),"")</f>
        <v/>
      </c>
      <c r="BC40" s="83" t="str">
        <f aca="false">IF(W40&gt;0,IF($E40&gt;0,IF($G40&gt;0,W40/$G40*$E40,W40*$E40),"prix ?"),"")</f>
        <v/>
      </c>
      <c r="BD40" s="84" t="str">
        <f aca="false">IF(X40&gt;0,IF($E40&gt;0,IF($G40&gt;0,X40/$G40*$E40,X40*$E40),"prix ?"),"")</f>
        <v/>
      </c>
      <c r="BE40" s="83" t="str">
        <f aca="false">IF(Y40&gt;0,IF($E40&gt;0,IF($G40&gt;0,Y40/$G40*$E40,Y40*$E40),"prix ?"),"")</f>
        <v/>
      </c>
      <c r="BF40" s="84" t="str">
        <f aca="false">IF(Z40&gt;0,IF($E40&gt;0,IF($G40&gt;0,Z40/$G40*$E40,Z40*$E40),"prix ?"),"")</f>
        <v/>
      </c>
      <c r="BG40" s="83" t="str">
        <f aca="false">IF(AA40&gt;0,IF($E40&gt;0,IF($G40&gt;0,AA40/$G40*$E40,AA40*$E40),"prix ?"),"")</f>
        <v/>
      </c>
      <c r="BH40" s="84" t="str">
        <f aca="false">IF(AB40&gt;0,IF($E40&gt;0,IF($G40&gt;0,AB40/$G40*$E40,AB40*$E40),"prix ?"),"")</f>
        <v/>
      </c>
      <c r="BI40" s="83" t="str">
        <f aca="false">IF(AC40&gt;0,IF($E40&gt;0,IF($G40&gt;0,AC40/$G40*$E40,AC40*$E40),"prix ?"),"")</f>
        <v/>
      </c>
      <c r="BJ40" s="84" t="str">
        <f aca="false">IF(AD40&gt;0,IF($E40&gt;0,IF($G40&gt;0,AD40/$G40*$E40,AD40*$E40),"prix ?"),"")</f>
        <v/>
      </c>
      <c r="BK40" s="83" t="str">
        <f aca="false">IF(AE40&gt;0,IF($E40&gt;0,IF($G40&gt;0,AE40/$G40*$E40,AE40*$E40),"prix ?"),"")</f>
        <v/>
      </c>
      <c r="BL40" s="84" t="str">
        <f aca="false">IF(AF40&gt;0,IF($E40&gt;0,IF($G40&gt;0,AF40/$G40*$E40,AF40*$E40),"prix ?"),"")</f>
        <v/>
      </c>
      <c r="BM40" s="83" t="str">
        <f aca="false">IF(AG40&gt;0,IF($E40&gt;0,IF($G40&gt;0,AG40/$G40*$E40,AG40*$E40),"prix ?"),"")</f>
        <v/>
      </c>
      <c r="BN40" s="84" t="str">
        <f aca="false">IF(AH40&gt;0,IF($E40&gt;0,IF($G40&gt;0,AH40/$G40*$E40,AH40*$E40),"prix ?"),"")</f>
        <v/>
      </c>
      <c r="BO40" s="83" t="str">
        <f aca="false">IF(AI40&gt;0,IF($E40&gt;0,IF($G40&gt;0,AI40/$G40*$E40,AI40*$E40),"prix ?"),"")</f>
        <v/>
      </c>
      <c r="BP40" s="84" t="str">
        <f aca="false">IF(AJ40&gt;0,IF($E40&gt;0,IF($G40&gt;0,AJ40/$G40*$E40,AJ40*$E40),"prix ?"),"")</f>
        <v/>
      </c>
      <c r="BQ40" s="83" t="str">
        <f aca="false">IF(AK40&gt;0,IF($E40&gt;0,IF($G40&gt;0,AK40/$G40*$E40,AK40*$E40),"prix ?"),"")</f>
        <v/>
      </c>
      <c r="BR40" s="84" t="str">
        <f aca="false">IF(AL40&gt;0,IF($E40&gt;0,IF($G40&gt;0,AL40/$G40*$E40,AL40*$E40),"prix ?"),"")</f>
        <v/>
      </c>
      <c r="BS40" s="83" t="str">
        <f aca="false">IF(AM40&gt;0,IF($E40&gt;0,IF($G40&gt;0,AM40/$G40*$E40,AM40*$E40),"prix ?"),"")</f>
        <v/>
      </c>
      <c r="BT40" s="84" t="str">
        <f aca="false">IF(AN40&gt;0,IF($E40&gt;0,IF($G40&gt;0,AN40/$G40*$E40,AN40*$E40),"prix ?"),"")</f>
        <v/>
      </c>
      <c r="BU40" s="83" t="str">
        <f aca="false">IF(AO40&gt;0,IF($E40&gt;0,IF($G40&gt;0,AO40/$G40*$E40,AO40*$E40),"prix ?"),"")</f>
        <v/>
      </c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0"/>
      <c r="AMI40" s="0"/>
      <c r="AMJ40" s="0"/>
    </row>
    <row r="41" s="8" customFormat="true" ht="12.8" hidden="false" customHeight="false" outlineLevel="0" collapsed="false">
      <c r="A41" s="54" t="s">
        <v>17</v>
      </c>
      <c r="B41" s="54" t="s">
        <v>88</v>
      </c>
      <c r="C41" s="54" t="s">
        <v>95</v>
      </c>
      <c r="D41" s="55" t="s">
        <v>96</v>
      </c>
      <c r="E41" s="56" t="n">
        <v>2.45</v>
      </c>
      <c r="F41" s="57" t="str">
        <f aca="false">IF(G41&gt;0,E41/G41,"")</f>
        <v/>
      </c>
      <c r="G41" s="58"/>
      <c r="H41" s="59" t="str">
        <f aca="false">IF(AND(G41&lt;&gt;"",M41&lt;&gt;""),IF(MOD(M41,$G41)&lt;&gt;0,"Lot",""),"")</f>
        <v/>
      </c>
      <c r="I41" s="58" t="n">
        <v>8</v>
      </c>
      <c r="J41" s="60" t="str">
        <f aca="false">IF(AND(K41&lt;&gt;"",I41&lt;&gt;""),IF(MOD(K41,I41/J$9)=0,"","Cond"),"")</f>
        <v/>
      </c>
      <c r="K41" s="61" t="str">
        <f aca="false">IF(SUM(N41:AO41)&gt;0, IF($G41&gt;0,SUM(N41:AO41)/$G41,SUM(N41:AO41)), "")</f>
        <v/>
      </c>
      <c r="L41" s="49" t="str">
        <f aca="false">IF(CONCATENATE(N41,O41,P41,Q41,R41,S41,T41,U41,V41,W41,X41,Y41,Z41,AA41,AB41,AC41,AD41,AE41,AF41,AG41,AH41,AI41,AJ41,AK41,AL41,AM41,AN41,AO41)="","",".")</f>
        <v/>
      </c>
      <c r="M41" s="38" t="str">
        <f aca="false">IF(AND(SUM(N41:AO41) &gt;0,$G41&gt;0),SUM(N41:AO41), "")</f>
        <v/>
      </c>
      <c r="N41" s="62"/>
      <c r="O41" s="63"/>
      <c r="P41" s="62"/>
      <c r="Q41" s="63"/>
      <c r="R41" s="62"/>
      <c r="S41" s="63"/>
      <c r="T41" s="62"/>
      <c r="U41" s="63"/>
      <c r="V41" s="62"/>
      <c r="W41" s="63"/>
      <c r="X41" s="62"/>
      <c r="Y41" s="63"/>
      <c r="Z41" s="62"/>
      <c r="AA41" s="63"/>
      <c r="AB41" s="62"/>
      <c r="AC41" s="63"/>
      <c r="AD41" s="62"/>
      <c r="AE41" s="63"/>
      <c r="AF41" s="62"/>
      <c r="AG41" s="63"/>
      <c r="AH41" s="62"/>
      <c r="AI41" s="63"/>
      <c r="AJ41" s="62"/>
      <c r="AK41" s="63"/>
      <c r="AL41" s="62"/>
      <c r="AM41" s="63"/>
      <c r="AN41" s="62"/>
      <c r="AO41" s="63"/>
      <c r="AP41" s="64"/>
      <c r="AQ41" s="0"/>
      <c r="AR41" s="64" t="str">
        <f aca="false">IF(K41&lt;&gt;"",IF($E41&lt;&gt;"",K41*E41,"prix ?"),"")</f>
        <v/>
      </c>
      <c r="AS41" s="1"/>
      <c r="AT41" s="65" t="str">
        <f aca="false">IF(N41&gt;0,IF($E41&gt;0,IF($G41&gt;0,N41/$G41*$E41,N41*$E41),"prix ?"),"")</f>
        <v/>
      </c>
      <c r="AU41" s="66" t="str">
        <f aca="false">IF(O41&gt;0,IF($E41&gt;0,IF($G41&gt;0,O41/$G41*$E41,O41*$E41),"prix ?"),"")</f>
        <v/>
      </c>
      <c r="AV41" s="65" t="str">
        <f aca="false">IF(P41&gt;0,IF($E41&gt;0,IF($G41&gt;0,P41/$G41*$E41,P41*$E41),"prix ?"),"")</f>
        <v/>
      </c>
      <c r="AW41" s="67" t="str">
        <f aca="false">IF(Q41&gt;0,IF($E41&gt;0,IF($G41&gt;0,Q41/$G41*$E41,Q41*$E41),"prix ?"),"")</f>
        <v/>
      </c>
      <c r="AX41" s="68" t="str">
        <f aca="false">IF(R41&gt;0,IF($E41&gt;0,IF($G41&gt;0,R41/$G41*$E41,R41*$E41),"prix ?"),"")</f>
        <v/>
      </c>
      <c r="AY41" s="67" t="str">
        <f aca="false">IF(S41&gt;0,IF($E41&gt;0,IF($G41&gt;0,S41/$G41*$E41,S41*$E41),"prix ?"),"")</f>
        <v/>
      </c>
      <c r="AZ41" s="68" t="str">
        <f aca="false">IF(T41&gt;0,IF($E41&gt;0,IF($G41&gt;0,T41/$G41*$E41,T41*$E41),"prix ?"),"")</f>
        <v/>
      </c>
      <c r="BA41" s="67" t="str">
        <f aca="false">IF(U41&gt;0,IF($E41&gt;0,IF($G41&gt;0,U41/$G41*$E41,U41*$E41),"prix ?"),"")</f>
        <v/>
      </c>
      <c r="BB41" s="68" t="str">
        <f aca="false">IF(V41&gt;0,IF($E41&gt;0,IF($G41&gt;0,V41/$G41*$E41,V41*$E41),"prix ?"),"")</f>
        <v/>
      </c>
      <c r="BC41" s="67" t="str">
        <f aca="false">IF(W41&gt;0,IF($E41&gt;0,IF($G41&gt;0,W41/$G41*$E41,W41*$E41),"prix ?"),"")</f>
        <v/>
      </c>
      <c r="BD41" s="68" t="str">
        <f aca="false">IF(X41&gt;0,IF($E41&gt;0,IF($G41&gt;0,X41/$G41*$E41,X41*$E41),"prix ?"),"")</f>
        <v/>
      </c>
      <c r="BE41" s="67" t="str">
        <f aca="false">IF(Y41&gt;0,IF($E41&gt;0,IF($G41&gt;0,Y41/$G41*$E41,Y41*$E41),"prix ?"),"")</f>
        <v/>
      </c>
      <c r="BF41" s="68" t="str">
        <f aca="false">IF(Z41&gt;0,IF($E41&gt;0,IF($G41&gt;0,Z41/$G41*$E41,Z41*$E41),"prix ?"),"")</f>
        <v/>
      </c>
      <c r="BG41" s="67" t="str">
        <f aca="false">IF(AA41&gt;0,IF($E41&gt;0,IF($G41&gt;0,AA41/$G41*$E41,AA41*$E41),"prix ?"),"")</f>
        <v/>
      </c>
      <c r="BH41" s="68" t="str">
        <f aca="false">IF(AB41&gt;0,IF($E41&gt;0,IF($G41&gt;0,AB41/$G41*$E41,AB41*$E41),"prix ?"),"")</f>
        <v/>
      </c>
      <c r="BI41" s="67" t="str">
        <f aca="false">IF(AC41&gt;0,IF($E41&gt;0,IF($G41&gt;0,AC41/$G41*$E41,AC41*$E41),"prix ?"),"")</f>
        <v/>
      </c>
      <c r="BJ41" s="68" t="str">
        <f aca="false">IF(AD41&gt;0,IF($E41&gt;0,IF($G41&gt;0,AD41/$G41*$E41,AD41*$E41),"prix ?"),"")</f>
        <v/>
      </c>
      <c r="BK41" s="67" t="str">
        <f aca="false">IF(AE41&gt;0,IF($E41&gt;0,IF($G41&gt;0,AE41/$G41*$E41,AE41*$E41),"prix ?"),"")</f>
        <v/>
      </c>
      <c r="BL41" s="68" t="str">
        <f aca="false">IF(AF41&gt;0,IF($E41&gt;0,IF($G41&gt;0,AF41/$G41*$E41,AF41*$E41),"prix ?"),"")</f>
        <v/>
      </c>
      <c r="BM41" s="67" t="str">
        <f aca="false">IF(AG41&gt;0,IF($E41&gt;0,IF($G41&gt;0,AG41/$G41*$E41,AG41*$E41),"prix ?"),"")</f>
        <v/>
      </c>
      <c r="BN41" s="68" t="str">
        <f aca="false">IF(AH41&gt;0,IF($E41&gt;0,IF($G41&gt;0,AH41/$G41*$E41,AH41*$E41),"prix ?"),"")</f>
        <v/>
      </c>
      <c r="BO41" s="67" t="str">
        <f aca="false">IF(AI41&gt;0,IF($E41&gt;0,IF($G41&gt;0,AI41/$G41*$E41,AI41*$E41),"prix ?"),"")</f>
        <v/>
      </c>
      <c r="BP41" s="68" t="str">
        <f aca="false">IF(AJ41&gt;0,IF($E41&gt;0,IF($G41&gt;0,AJ41/$G41*$E41,AJ41*$E41),"prix ?"),"")</f>
        <v/>
      </c>
      <c r="BQ41" s="67" t="str">
        <f aca="false">IF(AK41&gt;0,IF($E41&gt;0,IF($G41&gt;0,AK41/$G41*$E41,AK41*$E41),"prix ?"),"")</f>
        <v/>
      </c>
      <c r="BR41" s="68" t="str">
        <f aca="false">IF(AL41&gt;0,IF($E41&gt;0,IF($G41&gt;0,AL41/$G41*$E41,AL41*$E41),"prix ?"),"")</f>
        <v/>
      </c>
      <c r="BS41" s="67" t="str">
        <f aca="false">IF(AM41&gt;0,IF($E41&gt;0,IF($G41&gt;0,AM41/$G41*$E41,AM41*$E41),"prix ?"),"")</f>
        <v/>
      </c>
      <c r="BT41" s="68" t="str">
        <f aca="false">IF(AN41&gt;0,IF($E41&gt;0,IF($G41&gt;0,AN41/$G41*$E41,AN41*$E41),"prix ?"),"")</f>
        <v/>
      </c>
      <c r="BU41" s="67" t="str">
        <f aca="false">IF(AO41&gt;0,IF($E41&gt;0,IF($G41&gt;0,AO41/$G41*$E41,AO41*$E41),"prix ?"),"")</f>
        <v/>
      </c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0"/>
      <c r="AMI41" s="0"/>
      <c r="AMJ41" s="0"/>
    </row>
    <row r="42" s="8" customFormat="true" ht="12.8" hidden="false" customHeight="false" outlineLevel="0" collapsed="false">
      <c r="A42" s="69" t="s">
        <v>17</v>
      </c>
      <c r="B42" s="69" t="s">
        <v>88</v>
      </c>
      <c r="C42" s="69" t="s">
        <v>97</v>
      </c>
      <c r="D42" s="70" t="s">
        <v>98</v>
      </c>
      <c r="E42" s="71" t="n">
        <v>2.34</v>
      </c>
      <c r="F42" s="72" t="str">
        <f aca="false">IF(G42&gt;0,E42/G42,"")</f>
        <v/>
      </c>
      <c r="G42" s="73"/>
      <c r="H42" s="74" t="str">
        <f aca="false">IF(AND(G42&lt;&gt;"",M42&lt;&gt;""),IF(MOD(M42,$G42)&lt;&gt;0,"Lot",""),"")</f>
        <v/>
      </c>
      <c r="I42" s="73" t="n">
        <v>8</v>
      </c>
      <c r="J42" s="75" t="str">
        <f aca="false">IF(AND(K42&lt;&gt;"",I42&lt;&gt;""),IF(MOD(K42,I42/J$9)=0,"","Cond"),"")</f>
        <v/>
      </c>
      <c r="K42" s="76" t="str">
        <f aca="false">IF(SUM(N42:AO42)&gt;0, IF($G42&gt;0,SUM(N42:AO42)/$G42,SUM(N42:AO42)), "")</f>
        <v/>
      </c>
      <c r="L42" s="49" t="str">
        <f aca="false">IF(CONCATENATE(N42,O42,P42,Q42,R42,S42,T42,U42,V42,W42,X42,Y42,Z42,AA42,AB42,AC42,AD42,AE42,AF42,AG42,AH42,AI42,AJ42,AK42,AL42,AM42,AN42,AO42)="","",".")</f>
        <v/>
      </c>
      <c r="M42" s="77" t="str">
        <f aca="false">IF(AND(SUM(N42:AO42) &gt;0,$G42&gt;0),SUM(N42:AO42), "")</f>
        <v/>
      </c>
      <c r="N42" s="78"/>
      <c r="O42" s="79"/>
      <c r="P42" s="78"/>
      <c r="Q42" s="79"/>
      <c r="R42" s="78"/>
      <c r="S42" s="79"/>
      <c r="T42" s="78"/>
      <c r="U42" s="79"/>
      <c r="V42" s="78"/>
      <c r="W42" s="79"/>
      <c r="X42" s="78"/>
      <c r="Y42" s="79"/>
      <c r="Z42" s="78"/>
      <c r="AA42" s="79"/>
      <c r="AB42" s="78"/>
      <c r="AC42" s="79"/>
      <c r="AD42" s="78"/>
      <c r="AE42" s="79"/>
      <c r="AF42" s="78"/>
      <c r="AG42" s="79"/>
      <c r="AH42" s="78"/>
      <c r="AI42" s="79"/>
      <c r="AJ42" s="78"/>
      <c r="AK42" s="79"/>
      <c r="AL42" s="78"/>
      <c r="AM42" s="79"/>
      <c r="AN42" s="78"/>
      <c r="AO42" s="79"/>
      <c r="AQ42" s="0"/>
      <c r="AR42" s="80" t="str">
        <f aca="false">IF(K42&lt;&gt;"",IF($E42&lt;&gt;"",K42*E42,"prix ?"),"")</f>
        <v/>
      </c>
      <c r="AS42" s="1"/>
      <c r="AT42" s="81" t="str">
        <f aca="false">IF(N42&gt;0,IF($E42&gt;0,IF($G42&gt;0,N42/$G42*$E42,N42*$E42),"prix ?"),"")</f>
        <v/>
      </c>
      <c r="AU42" s="82" t="str">
        <f aca="false">IF(O42&gt;0,IF($E42&gt;0,IF($G42&gt;0,O42/$G42*$E42,O42*$E42),"prix ?"),"")</f>
        <v/>
      </c>
      <c r="AV42" s="81" t="str">
        <f aca="false">IF(P42&gt;0,IF($E42&gt;0,IF($G42&gt;0,P42/$G42*$E42,P42*$E42),"prix ?"),"")</f>
        <v/>
      </c>
      <c r="AW42" s="83" t="str">
        <f aca="false">IF(Q42&gt;0,IF($E42&gt;0,IF($G42&gt;0,Q42/$G42*$E42,Q42*$E42),"prix ?"),"")</f>
        <v/>
      </c>
      <c r="AX42" s="84" t="str">
        <f aca="false">IF(R42&gt;0,IF($E42&gt;0,IF($G42&gt;0,R42/$G42*$E42,R42*$E42),"prix ?"),"")</f>
        <v/>
      </c>
      <c r="AY42" s="83" t="str">
        <f aca="false">IF(S42&gt;0,IF($E42&gt;0,IF($G42&gt;0,S42/$G42*$E42,S42*$E42),"prix ?"),"")</f>
        <v/>
      </c>
      <c r="AZ42" s="84" t="str">
        <f aca="false">IF(T42&gt;0,IF($E42&gt;0,IF($G42&gt;0,T42/$G42*$E42,T42*$E42),"prix ?"),"")</f>
        <v/>
      </c>
      <c r="BA42" s="83" t="str">
        <f aca="false">IF(U42&gt;0,IF($E42&gt;0,IF($G42&gt;0,U42/$G42*$E42,U42*$E42),"prix ?"),"")</f>
        <v/>
      </c>
      <c r="BB42" s="84" t="str">
        <f aca="false">IF(V42&gt;0,IF($E42&gt;0,IF($G42&gt;0,V42/$G42*$E42,V42*$E42),"prix ?"),"")</f>
        <v/>
      </c>
      <c r="BC42" s="83" t="str">
        <f aca="false">IF(W42&gt;0,IF($E42&gt;0,IF($G42&gt;0,W42/$G42*$E42,W42*$E42),"prix ?"),"")</f>
        <v/>
      </c>
      <c r="BD42" s="84" t="str">
        <f aca="false">IF(X42&gt;0,IF($E42&gt;0,IF($G42&gt;0,X42/$G42*$E42,X42*$E42),"prix ?"),"")</f>
        <v/>
      </c>
      <c r="BE42" s="83" t="str">
        <f aca="false">IF(Y42&gt;0,IF($E42&gt;0,IF($G42&gt;0,Y42/$G42*$E42,Y42*$E42),"prix ?"),"")</f>
        <v/>
      </c>
      <c r="BF42" s="84" t="str">
        <f aca="false">IF(Z42&gt;0,IF($E42&gt;0,IF($G42&gt;0,Z42/$G42*$E42,Z42*$E42),"prix ?"),"")</f>
        <v/>
      </c>
      <c r="BG42" s="83" t="str">
        <f aca="false">IF(AA42&gt;0,IF($E42&gt;0,IF($G42&gt;0,AA42/$G42*$E42,AA42*$E42),"prix ?"),"")</f>
        <v/>
      </c>
      <c r="BH42" s="84" t="str">
        <f aca="false">IF(AB42&gt;0,IF($E42&gt;0,IF($G42&gt;0,AB42/$G42*$E42,AB42*$E42),"prix ?"),"")</f>
        <v/>
      </c>
      <c r="BI42" s="83" t="str">
        <f aca="false">IF(AC42&gt;0,IF($E42&gt;0,IF($G42&gt;0,AC42/$G42*$E42,AC42*$E42),"prix ?"),"")</f>
        <v/>
      </c>
      <c r="BJ42" s="84" t="str">
        <f aca="false">IF(AD42&gt;0,IF($E42&gt;0,IF($G42&gt;0,AD42/$G42*$E42,AD42*$E42),"prix ?"),"")</f>
        <v/>
      </c>
      <c r="BK42" s="83" t="str">
        <f aca="false">IF(AE42&gt;0,IF($E42&gt;0,IF($G42&gt;0,AE42/$G42*$E42,AE42*$E42),"prix ?"),"")</f>
        <v/>
      </c>
      <c r="BL42" s="84" t="str">
        <f aca="false">IF(AF42&gt;0,IF($E42&gt;0,IF($G42&gt;0,AF42/$G42*$E42,AF42*$E42),"prix ?"),"")</f>
        <v/>
      </c>
      <c r="BM42" s="83" t="str">
        <f aca="false">IF(AG42&gt;0,IF($E42&gt;0,IF($G42&gt;0,AG42/$G42*$E42,AG42*$E42),"prix ?"),"")</f>
        <v/>
      </c>
      <c r="BN42" s="84" t="str">
        <f aca="false">IF(AH42&gt;0,IF($E42&gt;0,IF($G42&gt;0,AH42/$G42*$E42,AH42*$E42),"prix ?"),"")</f>
        <v/>
      </c>
      <c r="BO42" s="83" t="str">
        <f aca="false">IF(AI42&gt;0,IF($E42&gt;0,IF($G42&gt;0,AI42/$G42*$E42,AI42*$E42),"prix ?"),"")</f>
        <v/>
      </c>
      <c r="BP42" s="84" t="str">
        <f aca="false">IF(AJ42&gt;0,IF($E42&gt;0,IF($G42&gt;0,AJ42/$G42*$E42,AJ42*$E42),"prix ?"),"")</f>
        <v/>
      </c>
      <c r="BQ42" s="83" t="str">
        <f aca="false">IF(AK42&gt;0,IF($E42&gt;0,IF($G42&gt;0,AK42/$G42*$E42,AK42*$E42),"prix ?"),"")</f>
        <v/>
      </c>
      <c r="BR42" s="84" t="str">
        <f aca="false">IF(AL42&gt;0,IF($E42&gt;0,IF($G42&gt;0,AL42/$G42*$E42,AL42*$E42),"prix ?"),"")</f>
        <v/>
      </c>
      <c r="BS42" s="83" t="str">
        <f aca="false">IF(AM42&gt;0,IF($E42&gt;0,IF($G42&gt;0,AM42/$G42*$E42,AM42*$E42),"prix ?"),"")</f>
        <v/>
      </c>
      <c r="BT42" s="84" t="str">
        <f aca="false">IF(AN42&gt;0,IF($E42&gt;0,IF($G42&gt;0,AN42/$G42*$E42,AN42*$E42),"prix ?"),"")</f>
        <v/>
      </c>
      <c r="BU42" s="83" t="str">
        <f aca="false">IF(AO42&gt;0,IF($E42&gt;0,IF($G42&gt;0,AO42/$G42*$E42,AO42*$E42),"prix ?"),"")</f>
        <v/>
      </c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0"/>
      <c r="AMI42" s="0"/>
      <c r="AMJ42" s="0"/>
    </row>
    <row r="43" s="8" customFormat="true" ht="12.8" hidden="false" customHeight="false" outlineLevel="0" collapsed="false">
      <c r="A43" s="54" t="s">
        <v>17</v>
      </c>
      <c r="B43" s="54" t="s">
        <v>88</v>
      </c>
      <c r="C43" s="54" t="s">
        <v>99</v>
      </c>
      <c r="D43" s="55" t="s">
        <v>100</v>
      </c>
      <c r="E43" s="56" t="n">
        <v>1.69</v>
      </c>
      <c r="F43" s="57" t="str">
        <f aca="false">IF(G43&gt;0,E43/G43,"")</f>
        <v/>
      </c>
      <c r="G43" s="58"/>
      <c r="H43" s="59" t="str">
        <f aca="false">IF(AND(G43&lt;&gt;"",M43&lt;&gt;""),IF(MOD(M43,$G43)&lt;&gt;0,"Lot",""),"")</f>
        <v/>
      </c>
      <c r="I43" s="58" t="n">
        <v>6</v>
      </c>
      <c r="J43" s="60" t="str">
        <f aca="false">IF(AND(K43&lt;&gt;"",I43&lt;&gt;""),IF(MOD(K43,I43/J$9)=0,"","Cond"),"")</f>
        <v/>
      </c>
      <c r="K43" s="61" t="str">
        <f aca="false">IF(SUM(N43:AO43)&gt;0, IF($G43&gt;0,SUM(N43:AO43)/$G43,SUM(N43:AO43)), "")</f>
        <v/>
      </c>
      <c r="L43" s="49" t="str">
        <f aca="false">IF(CONCATENATE(N43,O43,P43,Q43,R43,S43,T43,U43,V43,W43,X43,Y43,Z43,AA43,AB43,AC43,AD43,AE43,AF43,AG43,AH43,AI43,AJ43,AK43,AL43,AM43,AN43,AO43)="","",".")</f>
        <v/>
      </c>
      <c r="M43" s="38" t="str">
        <f aca="false">IF(AND(SUM(N43:AO43) &gt;0,$G43&gt;0),SUM(N43:AO43), "")</f>
        <v/>
      </c>
      <c r="N43" s="62"/>
      <c r="O43" s="63"/>
      <c r="P43" s="62"/>
      <c r="Q43" s="63"/>
      <c r="R43" s="62"/>
      <c r="S43" s="63"/>
      <c r="T43" s="62"/>
      <c r="U43" s="63"/>
      <c r="V43" s="62"/>
      <c r="W43" s="63"/>
      <c r="X43" s="62"/>
      <c r="Y43" s="63"/>
      <c r="Z43" s="62"/>
      <c r="AA43" s="63"/>
      <c r="AB43" s="62"/>
      <c r="AC43" s="63"/>
      <c r="AD43" s="62"/>
      <c r="AE43" s="63"/>
      <c r="AF43" s="62"/>
      <c r="AG43" s="63"/>
      <c r="AH43" s="62"/>
      <c r="AI43" s="63"/>
      <c r="AJ43" s="62"/>
      <c r="AK43" s="63"/>
      <c r="AL43" s="62"/>
      <c r="AM43" s="63"/>
      <c r="AN43" s="62"/>
      <c r="AO43" s="63"/>
      <c r="AP43" s="64"/>
      <c r="AQ43" s="0"/>
      <c r="AR43" s="64" t="str">
        <f aca="false">IF(K43&lt;&gt;"",IF($E43&lt;&gt;"",K43*E43,"prix ?"),"")</f>
        <v/>
      </c>
      <c r="AS43" s="1"/>
      <c r="AT43" s="65" t="str">
        <f aca="false">IF(N43&gt;0,IF($E43&gt;0,IF($G43&gt;0,N43/$G43*$E43,N43*$E43),"prix ?"),"")</f>
        <v/>
      </c>
      <c r="AU43" s="66" t="str">
        <f aca="false">IF(O43&gt;0,IF($E43&gt;0,IF($G43&gt;0,O43/$G43*$E43,O43*$E43),"prix ?"),"")</f>
        <v/>
      </c>
      <c r="AV43" s="65" t="str">
        <f aca="false">IF(P43&gt;0,IF($E43&gt;0,IF($G43&gt;0,P43/$G43*$E43,P43*$E43),"prix ?"),"")</f>
        <v/>
      </c>
      <c r="AW43" s="67" t="str">
        <f aca="false">IF(Q43&gt;0,IF($E43&gt;0,IF($G43&gt;0,Q43/$G43*$E43,Q43*$E43),"prix ?"),"")</f>
        <v/>
      </c>
      <c r="AX43" s="68" t="str">
        <f aca="false">IF(R43&gt;0,IF($E43&gt;0,IF($G43&gt;0,R43/$G43*$E43,R43*$E43),"prix ?"),"")</f>
        <v/>
      </c>
      <c r="AY43" s="67" t="str">
        <f aca="false">IF(S43&gt;0,IF($E43&gt;0,IF($G43&gt;0,S43/$G43*$E43,S43*$E43),"prix ?"),"")</f>
        <v/>
      </c>
      <c r="AZ43" s="68" t="str">
        <f aca="false">IF(T43&gt;0,IF($E43&gt;0,IF($G43&gt;0,T43/$G43*$E43,T43*$E43),"prix ?"),"")</f>
        <v/>
      </c>
      <c r="BA43" s="67" t="str">
        <f aca="false">IF(U43&gt;0,IF($E43&gt;0,IF($G43&gt;0,U43/$G43*$E43,U43*$E43),"prix ?"),"")</f>
        <v/>
      </c>
      <c r="BB43" s="68" t="str">
        <f aca="false">IF(V43&gt;0,IF($E43&gt;0,IF($G43&gt;0,V43/$G43*$E43,V43*$E43),"prix ?"),"")</f>
        <v/>
      </c>
      <c r="BC43" s="67" t="str">
        <f aca="false">IF(W43&gt;0,IF($E43&gt;0,IF($G43&gt;0,W43/$G43*$E43,W43*$E43),"prix ?"),"")</f>
        <v/>
      </c>
      <c r="BD43" s="68" t="str">
        <f aca="false">IF(X43&gt;0,IF($E43&gt;0,IF($G43&gt;0,X43/$G43*$E43,X43*$E43),"prix ?"),"")</f>
        <v/>
      </c>
      <c r="BE43" s="67" t="str">
        <f aca="false">IF(Y43&gt;0,IF($E43&gt;0,IF($G43&gt;0,Y43/$G43*$E43,Y43*$E43),"prix ?"),"")</f>
        <v/>
      </c>
      <c r="BF43" s="68" t="str">
        <f aca="false">IF(Z43&gt;0,IF($E43&gt;0,IF($G43&gt;0,Z43/$G43*$E43,Z43*$E43),"prix ?"),"")</f>
        <v/>
      </c>
      <c r="BG43" s="67" t="str">
        <f aca="false">IF(AA43&gt;0,IF($E43&gt;0,IF($G43&gt;0,AA43/$G43*$E43,AA43*$E43),"prix ?"),"")</f>
        <v/>
      </c>
      <c r="BH43" s="68" t="str">
        <f aca="false">IF(AB43&gt;0,IF($E43&gt;0,IF($G43&gt;0,AB43/$G43*$E43,AB43*$E43),"prix ?"),"")</f>
        <v/>
      </c>
      <c r="BI43" s="67" t="str">
        <f aca="false">IF(AC43&gt;0,IF($E43&gt;0,IF($G43&gt;0,AC43/$G43*$E43,AC43*$E43),"prix ?"),"")</f>
        <v/>
      </c>
      <c r="BJ43" s="68" t="str">
        <f aca="false">IF(AD43&gt;0,IF($E43&gt;0,IF($G43&gt;0,AD43/$G43*$E43,AD43*$E43),"prix ?"),"")</f>
        <v/>
      </c>
      <c r="BK43" s="67" t="str">
        <f aca="false">IF(AE43&gt;0,IF($E43&gt;0,IF($G43&gt;0,AE43/$G43*$E43,AE43*$E43),"prix ?"),"")</f>
        <v/>
      </c>
      <c r="BL43" s="68" t="str">
        <f aca="false">IF(AF43&gt;0,IF($E43&gt;0,IF($G43&gt;0,AF43/$G43*$E43,AF43*$E43),"prix ?"),"")</f>
        <v/>
      </c>
      <c r="BM43" s="67" t="str">
        <f aca="false">IF(AG43&gt;0,IF($E43&gt;0,IF($G43&gt;0,AG43/$G43*$E43,AG43*$E43),"prix ?"),"")</f>
        <v/>
      </c>
      <c r="BN43" s="68" t="str">
        <f aca="false">IF(AH43&gt;0,IF($E43&gt;0,IF($G43&gt;0,AH43/$G43*$E43,AH43*$E43),"prix ?"),"")</f>
        <v/>
      </c>
      <c r="BO43" s="67" t="str">
        <f aca="false">IF(AI43&gt;0,IF($E43&gt;0,IF($G43&gt;0,AI43/$G43*$E43,AI43*$E43),"prix ?"),"")</f>
        <v/>
      </c>
      <c r="BP43" s="68" t="str">
        <f aca="false">IF(AJ43&gt;0,IF($E43&gt;0,IF($G43&gt;0,AJ43/$G43*$E43,AJ43*$E43),"prix ?"),"")</f>
        <v/>
      </c>
      <c r="BQ43" s="67" t="str">
        <f aca="false">IF(AK43&gt;0,IF($E43&gt;0,IF($G43&gt;0,AK43/$G43*$E43,AK43*$E43),"prix ?"),"")</f>
        <v/>
      </c>
      <c r="BR43" s="68" t="str">
        <f aca="false">IF(AL43&gt;0,IF($E43&gt;0,IF($G43&gt;0,AL43/$G43*$E43,AL43*$E43),"prix ?"),"")</f>
        <v/>
      </c>
      <c r="BS43" s="67" t="str">
        <f aca="false">IF(AM43&gt;0,IF($E43&gt;0,IF($G43&gt;0,AM43/$G43*$E43,AM43*$E43),"prix ?"),"")</f>
        <v/>
      </c>
      <c r="BT43" s="68" t="str">
        <f aca="false">IF(AN43&gt;0,IF($E43&gt;0,IF($G43&gt;0,AN43/$G43*$E43,AN43*$E43),"prix ?"),"")</f>
        <v/>
      </c>
      <c r="BU43" s="67" t="str">
        <f aca="false">IF(AO43&gt;0,IF($E43&gt;0,IF($G43&gt;0,AO43/$G43*$E43,AO43*$E43),"prix ?"),"")</f>
        <v/>
      </c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0"/>
      <c r="AMI43" s="0"/>
      <c r="AMJ43" s="0"/>
    </row>
    <row r="44" s="8" customFormat="true" ht="12.8" hidden="false" customHeight="false" outlineLevel="0" collapsed="false">
      <c r="A44" s="69" t="s">
        <v>17</v>
      </c>
      <c r="B44" s="69" t="s">
        <v>88</v>
      </c>
      <c r="C44" s="69" t="s">
        <v>101</v>
      </c>
      <c r="D44" s="70" t="s">
        <v>102</v>
      </c>
      <c r="E44" s="71" t="n">
        <v>3.15</v>
      </c>
      <c r="F44" s="72" t="str">
        <f aca="false">IF(G44&gt;0,E44/G44,"")</f>
        <v/>
      </c>
      <c r="G44" s="73"/>
      <c r="H44" s="74" t="str">
        <f aca="false">IF(AND(G44&lt;&gt;"",M44&lt;&gt;""),IF(MOD(M44,$G44)&lt;&gt;0,"Lot",""),"")</f>
        <v/>
      </c>
      <c r="I44" s="73" t="n">
        <v>10</v>
      </c>
      <c r="J44" s="75" t="str">
        <f aca="false">IF(AND(K44&lt;&gt;"",I44&lt;&gt;""),IF(MOD(K44,I44/J$9)=0,"","Cond"),"")</f>
        <v/>
      </c>
      <c r="K44" s="76" t="str">
        <f aca="false">IF(SUM(N44:AO44)&gt;0, IF($G44&gt;0,SUM(N44:AO44)/$G44,SUM(N44:AO44)), "")</f>
        <v/>
      </c>
      <c r="L44" s="49" t="str">
        <f aca="false">IF(CONCATENATE(N44,O44,P44,Q44,R44,S44,T44,U44,V44,W44,X44,Y44,Z44,AA44,AB44,AC44,AD44,AE44,AF44,AG44,AH44,AI44,AJ44,AK44,AL44,AM44,AN44,AO44)="","",".")</f>
        <v/>
      </c>
      <c r="M44" s="77" t="str">
        <f aca="false">IF(AND(SUM(N44:AO44) &gt;0,$G44&gt;0),SUM(N44:AO44), "")</f>
        <v/>
      </c>
      <c r="N44" s="78"/>
      <c r="O44" s="79"/>
      <c r="P44" s="78"/>
      <c r="Q44" s="79"/>
      <c r="R44" s="78"/>
      <c r="S44" s="79"/>
      <c r="T44" s="78"/>
      <c r="U44" s="79"/>
      <c r="V44" s="78"/>
      <c r="W44" s="79"/>
      <c r="X44" s="78"/>
      <c r="Y44" s="79"/>
      <c r="Z44" s="78"/>
      <c r="AA44" s="79"/>
      <c r="AB44" s="78"/>
      <c r="AC44" s="79"/>
      <c r="AD44" s="78"/>
      <c r="AE44" s="79"/>
      <c r="AF44" s="78"/>
      <c r="AG44" s="79"/>
      <c r="AH44" s="78"/>
      <c r="AI44" s="79"/>
      <c r="AJ44" s="78"/>
      <c r="AK44" s="79"/>
      <c r="AL44" s="78"/>
      <c r="AM44" s="79"/>
      <c r="AN44" s="78"/>
      <c r="AO44" s="79"/>
      <c r="AQ44" s="0"/>
      <c r="AR44" s="80" t="str">
        <f aca="false">IF(K44&lt;&gt;"",IF($E44&lt;&gt;"",K44*E44,"prix ?"),"")</f>
        <v/>
      </c>
      <c r="AS44" s="1"/>
      <c r="AT44" s="81" t="str">
        <f aca="false">IF(N44&gt;0,IF($E44&gt;0,IF($G44&gt;0,N44/$G44*$E44,N44*$E44),"prix ?"),"")</f>
        <v/>
      </c>
      <c r="AU44" s="82" t="str">
        <f aca="false">IF(O44&gt;0,IF($E44&gt;0,IF($G44&gt;0,O44/$G44*$E44,O44*$E44),"prix ?"),"")</f>
        <v/>
      </c>
      <c r="AV44" s="81" t="str">
        <f aca="false">IF(P44&gt;0,IF($E44&gt;0,IF($G44&gt;0,P44/$G44*$E44,P44*$E44),"prix ?"),"")</f>
        <v/>
      </c>
      <c r="AW44" s="83" t="str">
        <f aca="false">IF(Q44&gt;0,IF($E44&gt;0,IF($G44&gt;0,Q44/$G44*$E44,Q44*$E44),"prix ?"),"")</f>
        <v/>
      </c>
      <c r="AX44" s="84" t="str">
        <f aca="false">IF(R44&gt;0,IF($E44&gt;0,IF($G44&gt;0,R44/$G44*$E44,R44*$E44),"prix ?"),"")</f>
        <v/>
      </c>
      <c r="AY44" s="83" t="str">
        <f aca="false">IF(S44&gt;0,IF($E44&gt;0,IF($G44&gt;0,S44/$G44*$E44,S44*$E44),"prix ?"),"")</f>
        <v/>
      </c>
      <c r="AZ44" s="84" t="str">
        <f aca="false">IF(T44&gt;0,IF($E44&gt;0,IF($G44&gt;0,T44/$G44*$E44,T44*$E44),"prix ?"),"")</f>
        <v/>
      </c>
      <c r="BA44" s="83" t="str">
        <f aca="false">IF(U44&gt;0,IF($E44&gt;0,IF($G44&gt;0,U44/$G44*$E44,U44*$E44),"prix ?"),"")</f>
        <v/>
      </c>
      <c r="BB44" s="84" t="str">
        <f aca="false">IF(V44&gt;0,IF($E44&gt;0,IF($G44&gt;0,V44/$G44*$E44,V44*$E44),"prix ?"),"")</f>
        <v/>
      </c>
      <c r="BC44" s="83" t="str">
        <f aca="false">IF(W44&gt;0,IF($E44&gt;0,IF($G44&gt;0,W44/$G44*$E44,W44*$E44),"prix ?"),"")</f>
        <v/>
      </c>
      <c r="BD44" s="84" t="str">
        <f aca="false">IF(X44&gt;0,IF($E44&gt;0,IF($G44&gt;0,X44/$G44*$E44,X44*$E44),"prix ?"),"")</f>
        <v/>
      </c>
      <c r="BE44" s="83" t="str">
        <f aca="false">IF(Y44&gt;0,IF($E44&gt;0,IF($G44&gt;0,Y44/$G44*$E44,Y44*$E44),"prix ?"),"")</f>
        <v/>
      </c>
      <c r="BF44" s="84" t="str">
        <f aca="false">IF(Z44&gt;0,IF($E44&gt;0,IF($G44&gt;0,Z44/$G44*$E44,Z44*$E44),"prix ?"),"")</f>
        <v/>
      </c>
      <c r="BG44" s="83" t="str">
        <f aca="false">IF(AA44&gt;0,IF($E44&gt;0,IF($G44&gt;0,AA44/$G44*$E44,AA44*$E44),"prix ?"),"")</f>
        <v/>
      </c>
      <c r="BH44" s="84" t="str">
        <f aca="false">IF(AB44&gt;0,IF($E44&gt;0,IF($G44&gt;0,AB44/$G44*$E44,AB44*$E44),"prix ?"),"")</f>
        <v/>
      </c>
      <c r="BI44" s="83" t="str">
        <f aca="false">IF(AC44&gt;0,IF($E44&gt;0,IF($G44&gt;0,AC44/$G44*$E44,AC44*$E44),"prix ?"),"")</f>
        <v/>
      </c>
      <c r="BJ44" s="84" t="str">
        <f aca="false">IF(AD44&gt;0,IF($E44&gt;0,IF($G44&gt;0,AD44/$G44*$E44,AD44*$E44),"prix ?"),"")</f>
        <v/>
      </c>
      <c r="BK44" s="83" t="str">
        <f aca="false">IF(AE44&gt;0,IF($E44&gt;0,IF($G44&gt;0,AE44/$G44*$E44,AE44*$E44),"prix ?"),"")</f>
        <v/>
      </c>
      <c r="BL44" s="84" t="str">
        <f aca="false">IF(AF44&gt;0,IF($E44&gt;0,IF($G44&gt;0,AF44/$G44*$E44,AF44*$E44),"prix ?"),"")</f>
        <v/>
      </c>
      <c r="BM44" s="83" t="str">
        <f aca="false">IF(AG44&gt;0,IF($E44&gt;0,IF($G44&gt;0,AG44/$G44*$E44,AG44*$E44),"prix ?"),"")</f>
        <v/>
      </c>
      <c r="BN44" s="84" t="str">
        <f aca="false">IF(AH44&gt;0,IF($E44&gt;0,IF($G44&gt;0,AH44/$G44*$E44,AH44*$E44),"prix ?"),"")</f>
        <v/>
      </c>
      <c r="BO44" s="83" t="str">
        <f aca="false">IF(AI44&gt;0,IF($E44&gt;0,IF($G44&gt;0,AI44/$G44*$E44,AI44*$E44),"prix ?"),"")</f>
        <v/>
      </c>
      <c r="BP44" s="84" t="str">
        <f aca="false">IF(AJ44&gt;0,IF($E44&gt;0,IF($G44&gt;0,AJ44/$G44*$E44,AJ44*$E44),"prix ?"),"")</f>
        <v/>
      </c>
      <c r="BQ44" s="83" t="str">
        <f aca="false">IF(AK44&gt;0,IF($E44&gt;0,IF($G44&gt;0,AK44/$G44*$E44,AK44*$E44),"prix ?"),"")</f>
        <v/>
      </c>
      <c r="BR44" s="84" t="str">
        <f aca="false">IF(AL44&gt;0,IF($E44&gt;0,IF($G44&gt;0,AL44/$G44*$E44,AL44*$E44),"prix ?"),"")</f>
        <v/>
      </c>
      <c r="BS44" s="83" t="str">
        <f aca="false">IF(AM44&gt;0,IF($E44&gt;0,IF($G44&gt;0,AM44/$G44*$E44,AM44*$E44),"prix ?"),"")</f>
        <v/>
      </c>
      <c r="BT44" s="84" t="str">
        <f aca="false">IF(AN44&gt;0,IF($E44&gt;0,IF($G44&gt;0,AN44/$G44*$E44,AN44*$E44),"prix ?"),"")</f>
        <v/>
      </c>
      <c r="BU44" s="83" t="str">
        <f aca="false">IF(AO44&gt;0,IF($E44&gt;0,IF($G44&gt;0,AO44/$G44*$E44,AO44*$E44),"prix ?"),"")</f>
        <v/>
      </c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0"/>
      <c r="AMI44" s="0"/>
      <c r="AMJ44" s="0"/>
    </row>
    <row r="45" s="8" customFormat="true" ht="12.8" hidden="false" customHeight="false" outlineLevel="0" collapsed="false">
      <c r="A45" s="54" t="s">
        <v>17</v>
      </c>
      <c r="B45" s="54" t="s">
        <v>88</v>
      </c>
      <c r="C45" s="54" t="s">
        <v>103</v>
      </c>
      <c r="D45" s="55" t="s">
        <v>104</v>
      </c>
      <c r="E45" s="56" t="n">
        <v>1.65</v>
      </c>
      <c r="F45" s="57" t="str">
        <f aca="false">IF(G45&gt;0,E45/G45,"")</f>
        <v/>
      </c>
      <c r="G45" s="58"/>
      <c r="H45" s="59" t="str">
        <f aca="false">IF(AND(G45&lt;&gt;"",M45&lt;&gt;""),IF(MOD(M45,$G45)&lt;&gt;0,"Lot",""),"")</f>
        <v/>
      </c>
      <c r="I45" s="58" t="n">
        <v>6</v>
      </c>
      <c r="J45" s="60" t="str">
        <f aca="false">IF(AND(K45&lt;&gt;"",I45&lt;&gt;""),IF(MOD(K45,I45/J$9)=0,"","Cond"),"")</f>
        <v/>
      </c>
      <c r="K45" s="61" t="str">
        <f aca="false">IF(SUM(N45:AO45)&gt;0, IF($G45&gt;0,SUM(N45:AO45)/$G45,SUM(N45:AO45)), "")</f>
        <v/>
      </c>
      <c r="L45" s="49" t="str">
        <f aca="false">IF(CONCATENATE(N45,O45,P45,Q45,R45,S45,T45,U45,V45,W45,X45,Y45,Z45,AA45,AB45,AC45,AD45,AE45,AF45,AG45,AH45,AI45,AJ45,AK45,AL45,AM45,AN45,AO45)="","",".")</f>
        <v/>
      </c>
      <c r="M45" s="38" t="str">
        <f aca="false">IF(AND(SUM(N45:AO45) &gt;0,$G45&gt;0),SUM(N45:AO45), "")</f>
        <v/>
      </c>
      <c r="N45" s="62"/>
      <c r="O45" s="63"/>
      <c r="P45" s="62"/>
      <c r="Q45" s="63"/>
      <c r="R45" s="62"/>
      <c r="S45" s="63"/>
      <c r="T45" s="62"/>
      <c r="U45" s="63"/>
      <c r="V45" s="62"/>
      <c r="W45" s="63"/>
      <c r="X45" s="62"/>
      <c r="Y45" s="63"/>
      <c r="Z45" s="62"/>
      <c r="AA45" s="63"/>
      <c r="AB45" s="62"/>
      <c r="AC45" s="63"/>
      <c r="AD45" s="62"/>
      <c r="AE45" s="63"/>
      <c r="AF45" s="62"/>
      <c r="AG45" s="63"/>
      <c r="AH45" s="62"/>
      <c r="AI45" s="63"/>
      <c r="AJ45" s="62"/>
      <c r="AK45" s="63"/>
      <c r="AL45" s="62"/>
      <c r="AM45" s="63"/>
      <c r="AN45" s="62"/>
      <c r="AO45" s="63"/>
      <c r="AP45" s="64"/>
      <c r="AQ45" s="0"/>
      <c r="AR45" s="64" t="str">
        <f aca="false">IF(K45&lt;&gt;"",IF($E45&lt;&gt;"",K45*E45,"prix ?"),"")</f>
        <v/>
      </c>
      <c r="AS45" s="1"/>
      <c r="AT45" s="65" t="str">
        <f aca="false">IF(N45&gt;0,IF($E45&gt;0,IF($G45&gt;0,N45/$G45*$E45,N45*$E45),"prix ?"),"")</f>
        <v/>
      </c>
      <c r="AU45" s="66" t="str">
        <f aca="false">IF(O45&gt;0,IF($E45&gt;0,IF($G45&gt;0,O45/$G45*$E45,O45*$E45),"prix ?"),"")</f>
        <v/>
      </c>
      <c r="AV45" s="65" t="str">
        <f aca="false">IF(P45&gt;0,IF($E45&gt;0,IF($G45&gt;0,P45/$G45*$E45,P45*$E45),"prix ?"),"")</f>
        <v/>
      </c>
      <c r="AW45" s="67" t="str">
        <f aca="false">IF(Q45&gt;0,IF($E45&gt;0,IF($G45&gt;0,Q45/$G45*$E45,Q45*$E45),"prix ?"),"")</f>
        <v/>
      </c>
      <c r="AX45" s="68" t="str">
        <f aca="false">IF(R45&gt;0,IF($E45&gt;0,IF($G45&gt;0,R45/$G45*$E45,R45*$E45),"prix ?"),"")</f>
        <v/>
      </c>
      <c r="AY45" s="67" t="str">
        <f aca="false">IF(S45&gt;0,IF($E45&gt;0,IF($G45&gt;0,S45/$G45*$E45,S45*$E45),"prix ?"),"")</f>
        <v/>
      </c>
      <c r="AZ45" s="68" t="str">
        <f aca="false">IF(T45&gt;0,IF($E45&gt;0,IF($G45&gt;0,T45/$G45*$E45,T45*$E45),"prix ?"),"")</f>
        <v/>
      </c>
      <c r="BA45" s="67" t="str">
        <f aca="false">IF(U45&gt;0,IF($E45&gt;0,IF($G45&gt;0,U45/$G45*$E45,U45*$E45),"prix ?"),"")</f>
        <v/>
      </c>
      <c r="BB45" s="68" t="str">
        <f aca="false">IF(V45&gt;0,IF($E45&gt;0,IF($G45&gt;0,V45/$G45*$E45,V45*$E45),"prix ?"),"")</f>
        <v/>
      </c>
      <c r="BC45" s="67" t="str">
        <f aca="false">IF(W45&gt;0,IF($E45&gt;0,IF($G45&gt;0,W45/$G45*$E45,W45*$E45),"prix ?"),"")</f>
        <v/>
      </c>
      <c r="BD45" s="68" t="str">
        <f aca="false">IF(X45&gt;0,IF($E45&gt;0,IF($G45&gt;0,X45/$G45*$E45,X45*$E45),"prix ?"),"")</f>
        <v/>
      </c>
      <c r="BE45" s="67" t="str">
        <f aca="false">IF(Y45&gt;0,IF($E45&gt;0,IF($G45&gt;0,Y45/$G45*$E45,Y45*$E45),"prix ?"),"")</f>
        <v/>
      </c>
      <c r="BF45" s="68" t="str">
        <f aca="false">IF(Z45&gt;0,IF($E45&gt;0,IF($G45&gt;0,Z45/$G45*$E45,Z45*$E45),"prix ?"),"")</f>
        <v/>
      </c>
      <c r="BG45" s="67" t="str">
        <f aca="false">IF(AA45&gt;0,IF($E45&gt;0,IF($G45&gt;0,AA45/$G45*$E45,AA45*$E45),"prix ?"),"")</f>
        <v/>
      </c>
      <c r="BH45" s="68" t="str">
        <f aca="false">IF(AB45&gt;0,IF($E45&gt;0,IF($G45&gt;0,AB45/$G45*$E45,AB45*$E45),"prix ?"),"")</f>
        <v/>
      </c>
      <c r="BI45" s="67" t="str">
        <f aca="false">IF(AC45&gt;0,IF($E45&gt;0,IF($G45&gt;0,AC45/$G45*$E45,AC45*$E45),"prix ?"),"")</f>
        <v/>
      </c>
      <c r="BJ45" s="68" t="str">
        <f aca="false">IF(AD45&gt;0,IF($E45&gt;0,IF($G45&gt;0,AD45/$G45*$E45,AD45*$E45),"prix ?"),"")</f>
        <v/>
      </c>
      <c r="BK45" s="67" t="str">
        <f aca="false">IF(AE45&gt;0,IF($E45&gt;0,IF($G45&gt;0,AE45/$G45*$E45,AE45*$E45),"prix ?"),"")</f>
        <v/>
      </c>
      <c r="BL45" s="68" t="str">
        <f aca="false">IF(AF45&gt;0,IF($E45&gt;0,IF($G45&gt;0,AF45/$G45*$E45,AF45*$E45),"prix ?"),"")</f>
        <v/>
      </c>
      <c r="BM45" s="67" t="str">
        <f aca="false">IF(AG45&gt;0,IF($E45&gt;0,IF($G45&gt;0,AG45/$G45*$E45,AG45*$E45),"prix ?"),"")</f>
        <v/>
      </c>
      <c r="BN45" s="68" t="str">
        <f aca="false">IF(AH45&gt;0,IF($E45&gt;0,IF($G45&gt;0,AH45/$G45*$E45,AH45*$E45),"prix ?"),"")</f>
        <v/>
      </c>
      <c r="BO45" s="67" t="str">
        <f aca="false">IF(AI45&gt;0,IF($E45&gt;0,IF($G45&gt;0,AI45/$G45*$E45,AI45*$E45),"prix ?"),"")</f>
        <v/>
      </c>
      <c r="BP45" s="68" t="str">
        <f aca="false">IF(AJ45&gt;0,IF($E45&gt;0,IF($G45&gt;0,AJ45/$G45*$E45,AJ45*$E45),"prix ?"),"")</f>
        <v/>
      </c>
      <c r="BQ45" s="67" t="str">
        <f aca="false">IF(AK45&gt;0,IF($E45&gt;0,IF($G45&gt;0,AK45/$G45*$E45,AK45*$E45),"prix ?"),"")</f>
        <v/>
      </c>
      <c r="BR45" s="68" t="str">
        <f aca="false">IF(AL45&gt;0,IF($E45&gt;0,IF($G45&gt;0,AL45/$G45*$E45,AL45*$E45),"prix ?"),"")</f>
        <v/>
      </c>
      <c r="BS45" s="67" t="str">
        <f aca="false">IF(AM45&gt;0,IF($E45&gt;0,IF($G45&gt;0,AM45/$G45*$E45,AM45*$E45),"prix ?"),"")</f>
        <v/>
      </c>
      <c r="BT45" s="68" t="str">
        <f aca="false">IF(AN45&gt;0,IF($E45&gt;0,IF($G45&gt;0,AN45/$G45*$E45,AN45*$E45),"prix ?"),"")</f>
        <v/>
      </c>
      <c r="BU45" s="67" t="str">
        <f aca="false">IF(AO45&gt;0,IF($E45&gt;0,IF($G45&gt;0,AO45/$G45*$E45,AO45*$E45),"prix ?"),"")</f>
        <v/>
      </c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0"/>
      <c r="AMI45" s="0"/>
      <c r="AMJ45" s="0"/>
    </row>
    <row r="46" s="8" customFormat="true" ht="12.8" hidden="false" customHeight="false" outlineLevel="0" collapsed="false">
      <c r="A46" s="69" t="s">
        <v>17</v>
      </c>
      <c r="B46" s="69" t="s">
        <v>88</v>
      </c>
      <c r="C46" s="69" t="s">
        <v>105</v>
      </c>
      <c r="D46" s="70" t="s">
        <v>106</v>
      </c>
      <c r="E46" s="71" t="n">
        <v>1.81</v>
      </c>
      <c r="F46" s="72" t="str">
        <f aca="false">IF(G46&gt;0,E46/G46,"")</f>
        <v/>
      </c>
      <c r="G46" s="73"/>
      <c r="H46" s="74" t="str">
        <f aca="false">IF(AND(G46&lt;&gt;"",M46&lt;&gt;""),IF(MOD(M46,$G46)&lt;&gt;0,"Lot",""),"")</f>
        <v/>
      </c>
      <c r="I46" s="73" t="n">
        <v>12</v>
      </c>
      <c r="J46" s="75" t="str">
        <f aca="false">IF(AND(K46&lt;&gt;"",I46&lt;&gt;""),IF(MOD(K46,I46/J$9)=0,"","Cond"),"")</f>
        <v/>
      </c>
      <c r="K46" s="76" t="str">
        <f aca="false">IF(SUM(N46:AO46)&gt;0, IF($G46&gt;0,SUM(N46:AO46)/$G46,SUM(N46:AO46)), "")</f>
        <v/>
      </c>
      <c r="L46" s="49" t="str">
        <f aca="false">IF(CONCATENATE(N46,O46,P46,Q46,R46,S46,T46,U46,V46,W46,X46,Y46,Z46,AA46,AB46,AC46,AD46,AE46,AF46,AG46,AH46,AI46,AJ46,AK46,AL46,AM46,AN46,AO46)="","",".")</f>
        <v/>
      </c>
      <c r="M46" s="77" t="str">
        <f aca="false">IF(AND(SUM(N46:AO46) &gt;0,$G46&gt;0),SUM(N46:AO46), "")</f>
        <v/>
      </c>
      <c r="N46" s="78"/>
      <c r="O46" s="79"/>
      <c r="P46" s="78"/>
      <c r="Q46" s="79"/>
      <c r="R46" s="78"/>
      <c r="S46" s="79"/>
      <c r="T46" s="78"/>
      <c r="U46" s="79"/>
      <c r="V46" s="78"/>
      <c r="W46" s="79"/>
      <c r="X46" s="78"/>
      <c r="Y46" s="79"/>
      <c r="Z46" s="78"/>
      <c r="AA46" s="79"/>
      <c r="AB46" s="78"/>
      <c r="AC46" s="79"/>
      <c r="AD46" s="78"/>
      <c r="AE46" s="79"/>
      <c r="AF46" s="78"/>
      <c r="AG46" s="79"/>
      <c r="AH46" s="78"/>
      <c r="AI46" s="79"/>
      <c r="AJ46" s="78"/>
      <c r="AK46" s="79"/>
      <c r="AL46" s="78"/>
      <c r="AM46" s="79"/>
      <c r="AN46" s="78"/>
      <c r="AO46" s="79"/>
      <c r="AQ46" s="0"/>
      <c r="AR46" s="80" t="str">
        <f aca="false">IF(K46&lt;&gt;"",IF($E46&lt;&gt;"",K46*E46,"prix ?"),"")</f>
        <v/>
      </c>
      <c r="AS46" s="1"/>
      <c r="AT46" s="81" t="str">
        <f aca="false">IF(N46&gt;0,IF($E46&gt;0,IF($G46&gt;0,N46/$G46*$E46,N46*$E46),"prix ?"),"")</f>
        <v/>
      </c>
      <c r="AU46" s="82" t="str">
        <f aca="false">IF(O46&gt;0,IF($E46&gt;0,IF($G46&gt;0,O46/$G46*$E46,O46*$E46),"prix ?"),"")</f>
        <v/>
      </c>
      <c r="AV46" s="81" t="str">
        <f aca="false">IF(P46&gt;0,IF($E46&gt;0,IF($G46&gt;0,P46/$G46*$E46,P46*$E46),"prix ?"),"")</f>
        <v/>
      </c>
      <c r="AW46" s="83" t="str">
        <f aca="false">IF(Q46&gt;0,IF($E46&gt;0,IF($G46&gt;0,Q46/$G46*$E46,Q46*$E46),"prix ?"),"")</f>
        <v/>
      </c>
      <c r="AX46" s="84" t="str">
        <f aca="false">IF(R46&gt;0,IF($E46&gt;0,IF($G46&gt;0,R46/$G46*$E46,R46*$E46),"prix ?"),"")</f>
        <v/>
      </c>
      <c r="AY46" s="83" t="str">
        <f aca="false">IF(S46&gt;0,IF($E46&gt;0,IF($G46&gt;0,S46/$G46*$E46,S46*$E46),"prix ?"),"")</f>
        <v/>
      </c>
      <c r="AZ46" s="84" t="str">
        <f aca="false">IF(T46&gt;0,IF($E46&gt;0,IF($G46&gt;0,T46/$G46*$E46,T46*$E46),"prix ?"),"")</f>
        <v/>
      </c>
      <c r="BA46" s="83" t="str">
        <f aca="false">IF(U46&gt;0,IF($E46&gt;0,IF($G46&gt;0,U46/$G46*$E46,U46*$E46),"prix ?"),"")</f>
        <v/>
      </c>
      <c r="BB46" s="84" t="str">
        <f aca="false">IF(V46&gt;0,IF($E46&gt;0,IF($G46&gt;0,V46/$G46*$E46,V46*$E46),"prix ?"),"")</f>
        <v/>
      </c>
      <c r="BC46" s="83" t="str">
        <f aca="false">IF(W46&gt;0,IF($E46&gt;0,IF($G46&gt;0,W46/$G46*$E46,W46*$E46),"prix ?"),"")</f>
        <v/>
      </c>
      <c r="BD46" s="84" t="str">
        <f aca="false">IF(X46&gt;0,IF($E46&gt;0,IF($G46&gt;0,X46/$G46*$E46,X46*$E46),"prix ?"),"")</f>
        <v/>
      </c>
      <c r="BE46" s="83" t="str">
        <f aca="false">IF(Y46&gt;0,IF($E46&gt;0,IF($G46&gt;0,Y46/$G46*$E46,Y46*$E46),"prix ?"),"")</f>
        <v/>
      </c>
      <c r="BF46" s="84" t="str">
        <f aca="false">IF(Z46&gt;0,IF($E46&gt;0,IF($G46&gt;0,Z46/$G46*$E46,Z46*$E46),"prix ?"),"")</f>
        <v/>
      </c>
      <c r="BG46" s="83" t="str">
        <f aca="false">IF(AA46&gt;0,IF($E46&gt;0,IF($G46&gt;0,AA46/$G46*$E46,AA46*$E46),"prix ?"),"")</f>
        <v/>
      </c>
      <c r="BH46" s="84" t="str">
        <f aca="false">IF(AB46&gt;0,IF($E46&gt;0,IF($G46&gt;0,AB46/$G46*$E46,AB46*$E46),"prix ?"),"")</f>
        <v/>
      </c>
      <c r="BI46" s="83" t="str">
        <f aca="false">IF(AC46&gt;0,IF($E46&gt;0,IF($G46&gt;0,AC46/$G46*$E46,AC46*$E46),"prix ?"),"")</f>
        <v/>
      </c>
      <c r="BJ46" s="84" t="str">
        <f aca="false">IF(AD46&gt;0,IF($E46&gt;0,IF($G46&gt;0,AD46/$G46*$E46,AD46*$E46),"prix ?"),"")</f>
        <v/>
      </c>
      <c r="BK46" s="83" t="str">
        <f aca="false">IF(AE46&gt;0,IF($E46&gt;0,IF($G46&gt;0,AE46/$G46*$E46,AE46*$E46),"prix ?"),"")</f>
        <v/>
      </c>
      <c r="BL46" s="84" t="str">
        <f aca="false">IF(AF46&gt;0,IF($E46&gt;0,IF($G46&gt;0,AF46/$G46*$E46,AF46*$E46),"prix ?"),"")</f>
        <v/>
      </c>
      <c r="BM46" s="83" t="str">
        <f aca="false">IF(AG46&gt;0,IF($E46&gt;0,IF($G46&gt;0,AG46/$G46*$E46,AG46*$E46),"prix ?"),"")</f>
        <v/>
      </c>
      <c r="BN46" s="84" t="str">
        <f aca="false">IF(AH46&gt;0,IF($E46&gt;0,IF($G46&gt;0,AH46/$G46*$E46,AH46*$E46),"prix ?"),"")</f>
        <v/>
      </c>
      <c r="BO46" s="83" t="str">
        <f aca="false">IF(AI46&gt;0,IF($E46&gt;0,IF($G46&gt;0,AI46/$G46*$E46,AI46*$E46),"prix ?"),"")</f>
        <v/>
      </c>
      <c r="BP46" s="84" t="str">
        <f aca="false">IF(AJ46&gt;0,IF($E46&gt;0,IF($G46&gt;0,AJ46/$G46*$E46,AJ46*$E46),"prix ?"),"")</f>
        <v/>
      </c>
      <c r="BQ46" s="83" t="str">
        <f aca="false">IF(AK46&gt;0,IF($E46&gt;0,IF($G46&gt;0,AK46/$G46*$E46,AK46*$E46),"prix ?"),"")</f>
        <v/>
      </c>
      <c r="BR46" s="84" t="str">
        <f aca="false">IF(AL46&gt;0,IF($E46&gt;0,IF($G46&gt;0,AL46/$G46*$E46,AL46*$E46),"prix ?"),"")</f>
        <v/>
      </c>
      <c r="BS46" s="83" t="str">
        <f aca="false">IF(AM46&gt;0,IF($E46&gt;0,IF($G46&gt;0,AM46/$G46*$E46,AM46*$E46),"prix ?"),"")</f>
        <v/>
      </c>
      <c r="BT46" s="84" t="str">
        <f aca="false">IF(AN46&gt;0,IF($E46&gt;0,IF($G46&gt;0,AN46/$G46*$E46,AN46*$E46),"prix ?"),"")</f>
        <v/>
      </c>
      <c r="BU46" s="83" t="str">
        <f aca="false">IF(AO46&gt;0,IF($E46&gt;0,IF($G46&gt;0,AO46/$G46*$E46,AO46*$E46),"prix ?"),"")</f>
        <v/>
      </c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0"/>
      <c r="AMI46" s="0"/>
      <c r="AMJ46" s="0"/>
    </row>
    <row r="47" s="8" customFormat="true" ht="12.8" hidden="false" customHeight="false" outlineLevel="0" collapsed="false">
      <c r="A47" s="54" t="s">
        <v>17</v>
      </c>
      <c r="B47" s="54" t="s">
        <v>88</v>
      </c>
      <c r="C47" s="54" t="s">
        <v>107</v>
      </c>
      <c r="D47" s="55" t="s">
        <v>108</v>
      </c>
      <c r="E47" s="56" t="n">
        <v>2.9</v>
      </c>
      <c r="F47" s="57" t="str">
        <f aca="false">IF(G47&gt;0,E47/G47,"")</f>
        <v/>
      </c>
      <c r="G47" s="58"/>
      <c r="H47" s="59" t="str">
        <f aca="false">IF(AND(G47&lt;&gt;"",M47&lt;&gt;""),IF(MOD(M47,$G47)&lt;&gt;0,"Lot",""),"")</f>
        <v/>
      </c>
      <c r="I47" s="58" t="n">
        <v>12</v>
      </c>
      <c r="J47" s="60" t="str">
        <f aca="false">IF(AND(K47&lt;&gt;"",I47&lt;&gt;""),IF(MOD(K47,I47/J$9)=0,"","Cond"),"")</f>
        <v/>
      </c>
      <c r="K47" s="61" t="str">
        <f aca="false">IF(SUM(N47:AO47)&gt;0, IF($G47&gt;0,SUM(N47:AO47)/$G47,SUM(N47:AO47)), "")</f>
        <v/>
      </c>
      <c r="L47" s="49" t="str">
        <f aca="false">IF(CONCATENATE(N47,O47,P47,Q47,R47,S47,T47,U47,V47,W47,X47,Y47,Z47,AA47,AB47,AC47,AD47,AE47,AF47,AG47,AH47,AI47,AJ47,AK47,AL47,AM47,AN47,AO47)="","",".")</f>
        <v/>
      </c>
      <c r="M47" s="38" t="str">
        <f aca="false">IF(AND(SUM(N47:AO47) &gt;0,$G47&gt;0),SUM(N47:AO47), "")</f>
        <v/>
      </c>
      <c r="N47" s="62"/>
      <c r="O47" s="63"/>
      <c r="P47" s="62"/>
      <c r="Q47" s="63"/>
      <c r="R47" s="62"/>
      <c r="S47" s="63"/>
      <c r="T47" s="62"/>
      <c r="U47" s="63"/>
      <c r="V47" s="62"/>
      <c r="W47" s="63"/>
      <c r="X47" s="62"/>
      <c r="Y47" s="63"/>
      <c r="Z47" s="62"/>
      <c r="AA47" s="63"/>
      <c r="AB47" s="62"/>
      <c r="AC47" s="63"/>
      <c r="AD47" s="62"/>
      <c r="AE47" s="63"/>
      <c r="AF47" s="62"/>
      <c r="AG47" s="63"/>
      <c r="AH47" s="62"/>
      <c r="AI47" s="63"/>
      <c r="AJ47" s="62"/>
      <c r="AK47" s="63"/>
      <c r="AL47" s="62"/>
      <c r="AM47" s="63"/>
      <c r="AN47" s="62"/>
      <c r="AO47" s="63"/>
      <c r="AP47" s="64"/>
      <c r="AQ47" s="0"/>
      <c r="AR47" s="64" t="str">
        <f aca="false">IF(K47&lt;&gt;"",IF($E47&lt;&gt;"",K47*E47,"prix ?"),"")</f>
        <v/>
      </c>
      <c r="AS47" s="1"/>
      <c r="AT47" s="65" t="str">
        <f aca="false">IF(N47&gt;0,IF($E47&gt;0,IF($G47&gt;0,N47/$G47*$E47,N47*$E47),"prix ?"),"")</f>
        <v/>
      </c>
      <c r="AU47" s="66" t="str">
        <f aca="false">IF(O47&gt;0,IF($E47&gt;0,IF($G47&gt;0,O47/$G47*$E47,O47*$E47),"prix ?"),"")</f>
        <v/>
      </c>
      <c r="AV47" s="65" t="str">
        <f aca="false">IF(P47&gt;0,IF($E47&gt;0,IF($G47&gt;0,P47/$G47*$E47,P47*$E47),"prix ?"),"")</f>
        <v/>
      </c>
      <c r="AW47" s="67" t="str">
        <f aca="false">IF(Q47&gt;0,IF($E47&gt;0,IF($G47&gt;0,Q47/$G47*$E47,Q47*$E47),"prix ?"),"")</f>
        <v/>
      </c>
      <c r="AX47" s="68" t="str">
        <f aca="false">IF(R47&gt;0,IF($E47&gt;0,IF($G47&gt;0,R47/$G47*$E47,R47*$E47),"prix ?"),"")</f>
        <v/>
      </c>
      <c r="AY47" s="67" t="str">
        <f aca="false">IF(S47&gt;0,IF($E47&gt;0,IF($G47&gt;0,S47/$G47*$E47,S47*$E47),"prix ?"),"")</f>
        <v/>
      </c>
      <c r="AZ47" s="68" t="str">
        <f aca="false">IF(T47&gt;0,IF($E47&gt;0,IF($G47&gt;0,T47/$G47*$E47,T47*$E47),"prix ?"),"")</f>
        <v/>
      </c>
      <c r="BA47" s="67" t="str">
        <f aca="false">IF(U47&gt;0,IF($E47&gt;0,IF($G47&gt;0,U47/$G47*$E47,U47*$E47),"prix ?"),"")</f>
        <v/>
      </c>
      <c r="BB47" s="68" t="str">
        <f aca="false">IF(V47&gt;0,IF($E47&gt;0,IF($G47&gt;0,V47/$G47*$E47,V47*$E47),"prix ?"),"")</f>
        <v/>
      </c>
      <c r="BC47" s="67" t="str">
        <f aca="false">IF(W47&gt;0,IF($E47&gt;0,IF($G47&gt;0,W47/$G47*$E47,W47*$E47),"prix ?"),"")</f>
        <v/>
      </c>
      <c r="BD47" s="68" t="str">
        <f aca="false">IF(X47&gt;0,IF($E47&gt;0,IF($G47&gt;0,X47/$G47*$E47,X47*$E47),"prix ?"),"")</f>
        <v/>
      </c>
      <c r="BE47" s="67" t="str">
        <f aca="false">IF(Y47&gt;0,IF($E47&gt;0,IF($G47&gt;0,Y47/$G47*$E47,Y47*$E47),"prix ?"),"")</f>
        <v/>
      </c>
      <c r="BF47" s="68" t="str">
        <f aca="false">IF(Z47&gt;0,IF($E47&gt;0,IF($G47&gt;0,Z47/$G47*$E47,Z47*$E47),"prix ?"),"")</f>
        <v/>
      </c>
      <c r="BG47" s="67" t="str">
        <f aca="false">IF(AA47&gt;0,IF($E47&gt;0,IF($G47&gt;0,AA47/$G47*$E47,AA47*$E47),"prix ?"),"")</f>
        <v/>
      </c>
      <c r="BH47" s="68" t="str">
        <f aca="false">IF(AB47&gt;0,IF($E47&gt;0,IF($G47&gt;0,AB47/$G47*$E47,AB47*$E47),"prix ?"),"")</f>
        <v/>
      </c>
      <c r="BI47" s="67" t="str">
        <f aca="false">IF(AC47&gt;0,IF($E47&gt;0,IF($G47&gt;0,AC47/$G47*$E47,AC47*$E47),"prix ?"),"")</f>
        <v/>
      </c>
      <c r="BJ47" s="68" t="str">
        <f aca="false">IF(AD47&gt;0,IF($E47&gt;0,IF($G47&gt;0,AD47/$G47*$E47,AD47*$E47),"prix ?"),"")</f>
        <v/>
      </c>
      <c r="BK47" s="67" t="str">
        <f aca="false">IF(AE47&gt;0,IF($E47&gt;0,IF($G47&gt;0,AE47/$G47*$E47,AE47*$E47),"prix ?"),"")</f>
        <v/>
      </c>
      <c r="BL47" s="68" t="str">
        <f aca="false">IF(AF47&gt;0,IF($E47&gt;0,IF($G47&gt;0,AF47/$G47*$E47,AF47*$E47),"prix ?"),"")</f>
        <v/>
      </c>
      <c r="BM47" s="67" t="str">
        <f aca="false">IF(AG47&gt;0,IF($E47&gt;0,IF($G47&gt;0,AG47/$G47*$E47,AG47*$E47),"prix ?"),"")</f>
        <v/>
      </c>
      <c r="BN47" s="68" t="str">
        <f aca="false">IF(AH47&gt;0,IF($E47&gt;0,IF($G47&gt;0,AH47/$G47*$E47,AH47*$E47),"prix ?"),"")</f>
        <v/>
      </c>
      <c r="BO47" s="67" t="str">
        <f aca="false">IF(AI47&gt;0,IF($E47&gt;0,IF($G47&gt;0,AI47/$G47*$E47,AI47*$E47),"prix ?"),"")</f>
        <v/>
      </c>
      <c r="BP47" s="68" t="str">
        <f aca="false">IF(AJ47&gt;0,IF($E47&gt;0,IF($G47&gt;0,AJ47/$G47*$E47,AJ47*$E47),"prix ?"),"")</f>
        <v/>
      </c>
      <c r="BQ47" s="67" t="str">
        <f aca="false">IF(AK47&gt;0,IF($E47&gt;0,IF($G47&gt;0,AK47/$G47*$E47,AK47*$E47),"prix ?"),"")</f>
        <v/>
      </c>
      <c r="BR47" s="68" t="str">
        <f aca="false">IF(AL47&gt;0,IF($E47&gt;0,IF($G47&gt;0,AL47/$G47*$E47,AL47*$E47),"prix ?"),"")</f>
        <v/>
      </c>
      <c r="BS47" s="67" t="str">
        <f aca="false">IF(AM47&gt;0,IF($E47&gt;0,IF($G47&gt;0,AM47/$G47*$E47,AM47*$E47),"prix ?"),"")</f>
        <v/>
      </c>
      <c r="BT47" s="68" t="str">
        <f aca="false">IF(AN47&gt;0,IF($E47&gt;0,IF($G47&gt;0,AN47/$G47*$E47,AN47*$E47),"prix ?"),"")</f>
        <v/>
      </c>
      <c r="BU47" s="67" t="str">
        <f aca="false">IF(AO47&gt;0,IF($E47&gt;0,IF($G47&gt;0,AO47/$G47*$E47,AO47*$E47),"prix ?"),"")</f>
        <v/>
      </c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0"/>
      <c r="AMI47" s="0"/>
      <c r="AMJ47" s="0"/>
    </row>
    <row r="48" s="8" customFormat="true" ht="12.8" hidden="false" customHeight="false" outlineLevel="0" collapsed="false">
      <c r="A48" s="69" t="s">
        <v>17</v>
      </c>
      <c r="B48" s="69" t="s">
        <v>88</v>
      </c>
      <c r="C48" s="69" t="s">
        <v>109</v>
      </c>
      <c r="D48" s="70" t="s">
        <v>110</v>
      </c>
      <c r="E48" s="71" t="n">
        <v>2.9</v>
      </c>
      <c r="F48" s="72" t="str">
        <f aca="false">IF(G48&gt;0,E48/G48,"")</f>
        <v/>
      </c>
      <c r="G48" s="73"/>
      <c r="H48" s="74" t="str">
        <f aca="false">IF(AND(G48&lt;&gt;"",M48&lt;&gt;""),IF(MOD(M48,$G48)&lt;&gt;0,"Lot",""),"")</f>
        <v/>
      </c>
      <c r="I48" s="73" t="s">
        <v>111</v>
      </c>
      <c r="J48" s="75" t="str">
        <f aca="false">IF(AND(K48&lt;&gt;"",I48&lt;&gt;""),IF(MOD(K48,I48/J$9)=0,"","Cond"),"")</f>
        <v/>
      </c>
      <c r="K48" s="76" t="str">
        <f aca="false">IF(SUM(N48:AO48)&gt;0, IF($G48&gt;0,SUM(N48:AO48)/$G48,SUM(N48:AO48)), "")</f>
        <v/>
      </c>
      <c r="L48" s="49" t="str">
        <f aca="false">IF(CONCATENATE(N48,O48,P48,Q48,R48,S48,T48,U48,V48,W48,X48,Y48,Z48,AA48,AB48,AC48,AD48,AE48,AF48,AG48,AH48,AI48,AJ48,AK48,AL48,AM48,AN48,AO48)="","",".")</f>
        <v/>
      </c>
      <c r="M48" s="77" t="str">
        <f aca="false">IF(AND(SUM(N48:AO48) &gt;0,$G48&gt;0),SUM(N48:AO48), "")</f>
        <v/>
      </c>
      <c r="N48" s="78"/>
      <c r="O48" s="79"/>
      <c r="P48" s="78"/>
      <c r="Q48" s="79"/>
      <c r="R48" s="78"/>
      <c r="S48" s="79"/>
      <c r="T48" s="78"/>
      <c r="U48" s="79"/>
      <c r="V48" s="78"/>
      <c r="W48" s="79"/>
      <c r="X48" s="78"/>
      <c r="Y48" s="79"/>
      <c r="Z48" s="78"/>
      <c r="AA48" s="79"/>
      <c r="AB48" s="78"/>
      <c r="AC48" s="79"/>
      <c r="AD48" s="78"/>
      <c r="AE48" s="79"/>
      <c r="AF48" s="78"/>
      <c r="AG48" s="79"/>
      <c r="AH48" s="78"/>
      <c r="AI48" s="79"/>
      <c r="AJ48" s="78"/>
      <c r="AK48" s="79"/>
      <c r="AL48" s="78"/>
      <c r="AM48" s="79"/>
      <c r="AN48" s="78"/>
      <c r="AO48" s="79"/>
      <c r="AQ48" s="0"/>
      <c r="AR48" s="80" t="str">
        <f aca="false">IF(K48&lt;&gt;"",IF($E48&lt;&gt;"",K48*E48,"prix ?"),"")</f>
        <v/>
      </c>
      <c r="AS48" s="1"/>
      <c r="AT48" s="81" t="str">
        <f aca="false">IF(N48&gt;0,IF($E48&gt;0,IF($G48&gt;0,N48/$G48*$E48,N48*$E48),"prix ?"),"")</f>
        <v/>
      </c>
      <c r="AU48" s="82" t="str">
        <f aca="false">IF(O48&gt;0,IF($E48&gt;0,IF($G48&gt;0,O48/$G48*$E48,O48*$E48),"prix ?"),"")</f>
        <v/>
      </c>
      <c r="AV48" s="81" t="str">
        <f aca="false">IF(P48&gt;0,IF($E48&gt;0,IF($G48&gt;0,P48/$G48*$E48,P48*$E48),"prix ?"),"")</f>
        <v/>
      </c>
      <c r="AW48" s="83" t="str">
        <f aca="false">IF(Q48&gt;0,IF($E48&gt;0,IF($G48&gt;0,Q48/$G48*$E48,Q48*$E48),"prix ?"),"")</f>
        <v/>
      </c>
      <c r="AX48" s="84" t="str">
        <f aca="false">IF(R48&gt;0,IF($E48&gt;0,IF($G48&gt;0,R48/$G48*$E48,R48*$E48),"prix ?"),"")</f>
        <v/>
      </c>
      <c r="AY48" s="83" t="str">
        <f aca="false">IF(S48&gt;0,IF($E48&gt;0,IF($G48&gt;0,S48/$G48*$E48,S48*$E48),"prix ?"),"")</f>
        <v/>
      </c>
      <c r="AZ48" s="84" t="str">
        <f aca="false">IF(T48&gt;0,IF($E48&gt;0,IF($G48&gt;0,T48/$G48*$E48,T48*$E48),"prix ?"),"")</f>
        <v/>
      </c>
      <c r="BA48" s="83" t="str">
        <f aca="false">IF(U48&gt;0,IF($E48&gt;0,IF($G48&gt;0,U48/$G48*$E48,U48*$E48),"prix ?"),"")</f>
        <v/>
      </c>
      <c r="BB48" s="84" t="str">
        <f aca="false">IF(V48&gt;0,IF($E48&gt;0,IF($G48&gt;0,V48/$G48*$E48,V48*$E48),"prix ?"),"")</f>
        <v/>
      </c>
      <c r="BC48" s="83" t="str">
        <f aca="false">IF(W48&gt;0,IF($E48&gt;0,IF($G48&gt;0,W48/$G48*$E48,W48*$E48),"prix ?"),"")</f>
        <v/>
      </c>
      <c r="BD48" s="84" t="str">
        <f aca="false">IF(X48&gt;0,IF($E48&gt;0,IF($G48&gt;0,X48/$G48*$E48,X48*$E48),"prix ?"),"")</f>
        <v/>
      </c>
      <c r="BE48" s="83" t="str">
        <f aca="false">IF(Y48&gt;0,IF($E48&gt;0,IF($G48&gt;0,Y48/$G48*$E48,Y48*$E48),"prix ?"),"")</f>
        <v/>
      </c>
      <c r="BF48" s="84" t="str">
        <f aca="false">IF(Z48&gt;0,IF($E48&gt;0,IF($G48&gt;0,Z48/$G48*$E48,Z48*$E48),"prix ?"),"")</f>
        <v/>
      </c>
      <c r="BG48" s="83" t="str">
        <f aca="false">IF(AA48&gt;0,IF($E48&gt;0,IF($G48&gt;0,AA48/$G48*$E48,AA48*$E48),"prix ?"),"")</f>
        <v/>
      </c>
      <c r="BH48" s="84" t="str">
        <f aca="false">IF(AB48&gt;0,IF($E48&gt;0,IF($G48&gt;0,AB48/$G48*$E48,AB48*$E48),"prix ?"),"")</f>
        <v/>
      </c>
      <c r="BI48" s="83" t="str">
        <f aca="false">IF(AC48&gt;0,IF($E48&gt;0,IF($G48&gt;0,AC48/$G48*$E48,AC48*$E48),"prix ?"),"")</f>
        <v/>
      </c>
      <c r="BJ48" s="84" t="str">
        <f aca="false">IF(AD48&gt;0,IF($E48&gt;0,IF($G48&gt;0,AD48/$G48*$E48,AD48*$E48),"prix ?"),"")</f>
        <v/>
      </c>
      <c r="BK48" s="83" t="str">
        <f aca="false">IF(AE48&gt;0,IF($E48&gt;0,IF($G48&gt;0,AE48/$G48*$E48,AE48*$E48),"prix ?"),"")</f>
        <v/>
      </c>
      <c r="BL48" s="84" t="str">
        <f aca="false">IF(AF48&gt;0,IF($E48&gt;0,IF($G48&gt;0,AF48/$G48*$E48,AF48*$E48),"prix ?"),"")</f>
        <v/>
      </c>
      <c r="BM48" s="83" t="str">
        <f aca="false">IF(AG48&gt;0,IF($E48&gt;0,IF($G48&gt;0,AG48/$G48*$E48,AG48*$E48),"prix ?"),"")</f>
        <v/>
      </c>
      <c r="BN48" s="84" t="str">
        <f aca="false">IF(AH48&gt;0,IF($E48&gt;0,IF($G48&gt;0,AH48/$G48*$E48,AH48*$E48),"prix ?"),"")</f>
        <v/>
      </c>
      <c r="BO48" s="83" t="str">
        <f aca="false">IF(AI48&gt;0,IF($E48&gt;0,IF($G48&gt;0,AI48/$G48*$E48,AI48*$E48),"prix ?"),"")</f>
        <v/>
      </c>
      <c r="BP48" s="84" t="str">
        <f aca="false">IF(AJ48&gt;0,IF($E48&gt;0,IF($G48&gt;0,AJ48/$G48*$E48,AJ48*$E48),"prix ?"),"")</f>
        <v/>
      </c>
      <c r="BQ48" s="83" t="str">
        <f aca="false">IF(AK48&gt;0,IF($E48&gt;0,IF($G48&gt;0,AK48/$G48*$E48,AK48*$E48),"prix ?"),"")</f>
        <v/>
      </c>
      <c r="BR48" s="84" t="str">
        <f aca="false">IF(AL48&gt;0,IF($E48&gt;0,IF($G48&gt;0,AL48/$G48*$E48,AL48*$E48),"prix ?"),"")</f>
        <v/>
      </c>
      <c r="BS48" s="83" t="str">
        <f aca="false">IF(AM48&gt;0,IF($E48&gt;0,IF($G48&gt;0,AM48/$G48*$E48,AM48*$E48),"prix ?"),"")</f>
        <v/>
      </c>
      <c r="BT48" s="84" t="str">
        <f aca="false">IF(AN48&gt;0,IF($E48&gt;0,IF($G48&gt;0,AN48/$G48*$E48,AN48*$E48),"prix ?"),"")</f>
        <v/>
      </c>
      <c r="BU48" s="83" t="str">
        <f aca="false">IF(AO48&gt;0,IF($E48&gt;0,IF($G48&gt;0,AO48/$G48*$E48,AO48*$E48),"prix ?"),"")</f>
        <v/>
      </c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0"/>
      <c r="AMI48" s="0"/>
      <c r="AMJ48" s="0"/>
    </row>
    <row r="49" s="8" customFormat="true" ht="12.8" hidden="false" customHeight="false" outlineLevel="0" collapsed="false">
      <c r="A49" s="54" t="s">
        <v>17</v>
      </c>
      <c r="B49" s="54" t="s">
        <v>88</v>
      </c>
      <c r="C49" s="54" t="s">
        <v>112</v>
      </c>
      <c r="D49" s="55" t="s">
        <v>113</v>
      </c>
      <c r="E49" s="56" t="n">
        <v>5.472</v>
      </c>
      <c r="F49" s="57" t="str">
        <f aca="false">IF(G49&gt;0,E49/G49,"")</f>
        <v/>
      </c>
      <c r="G49" s="58"/>
      <c r="H49" s="59" t="str">
        <f aca="false">IF(AND(G49&lt;&gt;"",M49&lt;&gt;""),IF(MOD(M49,$G49)&lt;&gt;0,"Lot",""),"")</f>
        <v/>
      </c>
      <c r="I49" s="58" t="n">
        <v>5</v>
      </c>
      <c r="J49" s="60" t="str">
        <f aca="false">IF(AND(K49&lt;&gt;"",I49&lt;&gt;""),IF(MOD(K49,I49/J$9)=0,"","Cond"),"")</f>
        <v/>
      </c>
      <c r="K49" s="61" t="str">
        <f aca="false">IF(SUM(N49:AO49)&gt;0, IF($G49&gt;0,SUM(N49:AO49)/$G49,SUM(N49:AO49)), "")</f>
        <v/>
      </c>
      <c r="L49" s="49" t="str">
        <f aca="false">IF(CONCATENATE(N49,O49,P49,Q49,R49,S49,T49,U49,V49,W49,X49,Y49,Z49,AA49,AB49,AC49,AD49,AE49,AF49,AG49,AH49,AI49,AJ49,AK49,AL49,AM49,AN49,AO49)="","",".")</f>
        <v/>
      </c>
      <c r="M49" s="38" t="str">
        <f aca="false">IF(AND(SUM(N49:AO49) &gt;0,$G49&gt;0),SUM(N49:AO49), "")</f>
        <v/>
      </c>
      <c r="N49" s="62"/>
      <c r="O49" s="63"/>
      <c r="P49" s="62"/>
      <c r="Q49" s="63"/>
      <c r="R49" s="62"/>
      <c r="S49" s="63"/>
      <c r="T49" s="62"/>
      <c r="U49" s="63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3"/>
      <c r="AJ49" s="62"/>
      <c r="AK49" s="63"/>
      <c r="AL49" s="62"/>
      <c r="AM49" s="63"/>
      <c r="AN49" s="62"/>
      <c r="AO49" s="63"/>
      <c r="AP49" s="64"/>
      <c r="AQ49" s="0"/>
      <c r="AR49" s="64" t="str">
        <f aca="false">IF(K49&lt;&gt;"",IF($E49&lt;&gt;"",K49*E49,"prix ?"),"")</f>
        <v/>
      </c>
      <c r="AS49" s="1"/>
      <c r="AT49" s="65" t="str">
        <f aca="false">IF(N49&gt;0,IF($E49&gt;0,IF($G49&gt;0,N49/$G49*$E49,N49*$E49),"prix ?"),"")</f>
        <v/>
      </c>
      <c r="AU49" s="66" t="str">
        <f aca="false">IF(O49&gt;0,IF($E49&gt;0,IF($G49&gt;0,O49/$G49*$E49,O49*$E49),"prix ?"),"")</f>
        <v/>
      </c>
      <c r="AV49" s="65" t="str">
        <f aca="false">IF(P49&gt;0,IF($E49&gt;0,IF($G49&gt;0,P49/$G49*$E49,P49*$E49),"prix ?"),"")</f>
        <v/>
      </c>
      <c r="AW49" s="67" t="str">
        <f aca="false">IF(Q49&gt;0,IF($E49&gt;0,IF($G49&gt;0,Q49/$G49*$E49,Q49*$E49),"prix ?"),"")</f>
        <v/>
      </c>
      <c r="AX49" s="68" t="str">
        <f aca="false">IF(R49&gt;0,IF($E49&gt;0,IF($G49&gt;0,R49/$G49*$E49,R49*$E49),"prix ?"),"")</f>
        <v/>
      </c>
      <c r="AY49" s="67" t="str">
        <f aca="false">IF(S49&gt;0,IF($E49&gt;0,IF($G49&gt;0,S49/$G49*$E49,S49*$E49),"prix ?"),"")</f>
        <v/>
      </c>
      <c r="AZ49" s="68" t="str">
        <f aca="false">IF(T49&gt;0,IF($E49&gt;0,IF($G49&gt;0,T49/$G49*$E49,T49*$E49),"prix ?"),"")</f>
        <v/>
      </c>
      <c r="BA49" s="67" t="str">
        <f aca="false">IF(U49&gt;0,IF($E49&gt;0,IF($G49&gt;0,U49/$G49*$E49,U49*$E49),"prix ?"),"")</f>
        <v/>
      </c>
      <c r="BB49" s="68" t="str">
        <f aca="false">IF(V49&gt;0,IF($E49&gt;0,IF($G49&gt;0,V49/$G49*$E49,V49*$E49),"prix ?"),"")</f>
        <v/>
      </c>
      <c r="BC49" s="67" t="str">
        <f aca="false">IF(W49&gt;0,IF($E49&gt;0,IF($G49&gt;0,W49/$G49*$E49,W49*$E49),"prix ?"),"")</f>
        <v/>
      </c>
      <c r="BD49" s="68" t="str">
        <f aca="false">IF(X49&gt;0,IF($E49&gt;0,IF($G49&gt;0,X49/$G49*$E49,X49*$E49),"prix ?"),"")</f>
        <v/>
      </c>
      <c r="BE49" s="67" t="str">
        <f aca="false">IF(Y49&gt;0,IF($E49&gt;0,IF($G49&gt;0,Y49/$G49*$E49,Y49*$E49),"prix ?"),"")</f>
        <v/>
      </c>
      <c r="BF49" s="68" t="str">
        <f aca="false">IF(Z49&gt;0,IF($E49&gt;0,IF($G49&gt;0,Z49/$G49*$E49,Z49*$E49),"prix ?"),"")</f>
        <v/>
      </c>
      <c r="BG49" s="67" t="str">
        <f aca="false">IF(AA49&gt;0,IF($E49&gt;0,IF($G49&gt;0,AA49/$G49*$E49,AA49*$E49),"prix ?"),"")</f>
        <v/>
      </c>
      <c r="BH49" s="68" t="str">
        <f aca="false">IF(AB49&gt;0,IF($E49&gt;0,IF($G49&gt;0,AB49/$G49*$E49,AB49*$E49),"prix ?"),"")</f>
        <v/>
      </c>
      <c r="BI49" s="67" t="str">
        <f aca="false">IF(AC49&gt;0,IF($E49&gt;0,IF($G49&gt;0,AC49/$G49*$E49,AC49*$E49),"prix ?"),"")</f>
        <v/>
      </c>
      <c r="BJ49" s="68" t="str">
        <f aca="false">IF(AD49&gt;0,IF($E49&gt;0,IF($G49&gt;0,AD49/$G49*$E49,AD49*$E49),"prix ?"),"")</f>
        <v/>
      </c>
      <c r="BK49" s="67" t="str">
        <f aca="false">IF(AE49&gt;0,IF($E49&gt;0,IF($G49&gt;0,AE49/$G49*$E49,AE49*$E49),"prix ?"),"")</f>
        <v/>
      </c>
      <c r="BL49" s="68" t="str">
        <f aca="false">IF(AF49&gt;0,IF($E49&gt;0,IF($G49&gt;0,AF49/$G49*$E49,AF49*$E49),"prix ?"),"")</f>
        <v/>
      </c>
      <c r="BM49" s="67" t="str">
        <f aca="false">IF(AG49&gt;0,IF($E49&gt;0,IF($G49&gt;0,AG49/$G49*$E49,AG49*$E49),"prix ?"),"")</f>
        <v/>
      </c>
      <c r="BN49" s="68" t="str">
        <f aca="false">IF(AH49&gt;0,IF($E49&gt;0,IF($G49&gt;0,AH49/$G49*$E49,AH49*$E49),"prix ?"),"")</f>
        <v/>
      </c>
      <c r="BO49" s="67" t="str">
        <f aca="false">IF(AI49&gt;0,IF($E49&gt;0,IF($G49&gt;0,AI49/$G49*$E49,AI49*$E49),"prix ?"),"")</f>
        <v/>
      </c>
      <c r="BP49" s="68" t="str">
        <f aca="false">IF(AJ49&gt;0,IF($E49&gt;0,IF($G49&gt;0,AJ49/$G49*$E49,AJ49*$E49),"prix ?"),"")</f>
        <v/>
      </c>
      <c r="BQ49" s="67" t="str">
        <f aca="false">IF(AK49&gt;0,IF($E49&gt;0,IF($G49&gt;0,AK49/$G49*$E49,AK49*$E49),"prix ?"),"")</f>
        <v/>
      </c>
      <c r="BR49" s="68" t="str">
        <f aca="false">IF(AL49&gt;0,IF($E49&gt;0,IF($G49&gt;0,AL49/$G49*$E49,AL49*$E49),"prix ?"),"")</f>
        <v/>
      </c>
      <c r="BS49" s="67" t="str">
        <f aca="false">IF(AM49&gt;0,IF($E49&gt;0,IF($G49&gt;0,AM49/$G49*$E49,AM49*$E49),"prix ?"),"")</f>
        <v/>
      </c>
      <c r="BT49" s="68" t="str">
        <f aca="false">IF(AN49&gt;0,IF($E49&gt;0,IF($G49&gt;0,AN49/$G49*$E49,AN49*$E49),"prix ?"),"")</f>
        <v/>
      </c>
      <c r="BU49" s="67" t="str">
        <f aca="false">IF(AO49&gt;0,IF($E49&gt;0,IF($G49&gt;0,AO49/$G49*$E49,AO49*$E49),"prix ?"),"")</f>
        <v/>
      </c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0"/>
      <c r="AMI49" s="0"/>
      <c r="AMJ49" s="0"/>
    </row>
    <row r="50" s="8" customFormat="true" ht="12.8" hidden="false" customHeight="false" outlineLevel="0" collapsed="false">
      <c r="A50" s="69" t="s">
        <v>17</v>
      </c>
      <c r="B50" s="69" t="s">
        <v>88</v>
      </c>
      <c r="C50" s="69" t="s">
        <v>114</v>
      </c>
      <c r="D50" s="70" t="s">
        <v>115</v>
      </c>
      <c r="E50" s="71" t="n">
        <v>4.75</v>
      </c>
      <c r="F50" s="72" t="str">
        <f aca="false">IF(G50&gt;0,E50/G50,"")</f>
        <v/>
      </c>
      <c r="G50" s="73"/>
      <c r="H50" s="74" t="str">
        <f aca="false">IF(AND(G50&lt;&gt;"",M50&lt;&gt;""),IF(MOD(M50,$G50)&lt;&gt;0,"Lot",""),"")</f>
        <v/>
      </c>
      <c r="I50" s="73"/>
      <c r="J50" s="75" t="str">
        <f aca="false">IF(AND(K50&lt;&gt;"",I50&lt;&gt;""),IF(MOD(K50,I50/J$9)=0,"","Cond"),"")</f>
        <v/>
      </c>
      <c r="K50" s="76" t="str">
        <f aca="false">IF(SUM(N50:AO50)&gt;0, IF($G50&gt;0,SUM(N50:AO50)/$G50,SUM(N50:AO50)), "")</f>
        <v/>
      </c>
      <c r="L50" s="49" t="str">
        <f aca="false">IF(CONCATENATE(N50,O50,P50,Q50,R50,S50,T50,U50,V50,W50,X50,Y50,Z50,AA50,AB50,AC50,AD50,AE50,AF50,AG50,AH50,AI50,AJ50,AK50,AL50,AM50,AN50,AO50)="","",".")</f>
        <v/>
      </c>
      <c r="M50" s="77" t="str">
        <f aca="false">IF(AND(SUM(N50:AO50) &gt;0,$G50&gt;0),SUM(N50:AO50), "")</f>
        <v/>
      </c>
      <c r="N50" s="78"/>
      <c r="O50" s="79"/>
      <c r="P50" s="78"/>
      <c r="Q50" s="79"/>
      <c r="R50" s="78"/>
      <c r="S50" s="79"/>
      <c r="T50" s="78"/>
      <c r="U50" s="79"/>
      <c r="V50" s="78"/>
      <c r="W50" s="79"/>
      <c r="X50" s="78"/>
      <c r="Y50" s="79"/>
      <c r="Z50" s="78"/>
      <c r="AA50" s="79"/>
      <c r="AB50" s="78"/>
      <c r="AC50" s="79"/>
      <c r="AD50" s="78"/>
      <c r="AE50" s="79"/>
      <c r="AF50" s="78"/>
      <c r="AG50" s="79"/>
      <c r="AH50" s="78"/>
      <c r="AI50" s="79"/>
      <c r="AJ50" s="78"/>
      <c r="AK50" s="79"/>
      <c r="AL50" s="78"/>
      <c r="AM50" s="79"/>
      <c r="AN50" s="78"/>
      <c r="AO50" s="79"/>
      <c r="AQ50" s="0"/>
      <c r="AR50" s="80" t="str">
        <f aca="false">IF(K50&lt;&gt;"",IF($E50&lt;&gt;"",K50*E50,"prix ?"),"")</f>
        <v/>
      </c>
      <c r="AS50" s="1"/>
      <c r="AT50" s="81" t="str">
        <f aca="false">IF(N50&gt;0,IF($E50&gt;0,IF($G50&gt;0,N50/$G50*$E50,N50*$E50),"prix ?"),"")</f>
        <v/>
      </c>
      <c r="AU50" s="82" t="str">
        <f aca="false">IF(O50&gt;0,IF($E50&gt;0,IF($G50&gt;0,O50/$G50*$E50,O50*$E50),"prix ?"),"")</f>
        <v/>
      </c>
      <c r="AV50" s="81" t="str">
        <f aca="false">IF(P50&gt;0,IF($E50&gt;0,IF($G50&gt;0,P50/$G50*$E50,P50*$E50),"prix ?"),"")</f>
        <v/>
      </c>
      <c r="AW50" s="83" t="str">
        <f aca="false">IF(Q50&gt;0,IF($E50&gt;0,IF($G50&gt;0,Q50/$G50*$E50,Q50*$E50),"prix ?"),"")</f>
        <v/>
      </c>
      <c r="AX50" s="84" t="str">
        <f aca="false">IF(R50&gt;0,IF($E50&gt;0,IF($G50&gt;0,R50/$G50*$E50,R50*$E50),"prix ?"),"")</f>
        <v/>
      </c>
      <c r="AY50" s="83" t="str">
        <f aca="false">IF(S50&gt;0,IF($E50&gt;0,IF($G50&gt;0,S50/$G50*$E50,S50*$E50),"prix ?"),"")</f>
        <v/>
      </c>
      <c r="AZ50" s="84" t="str">
        <f aca="false">IF(T50&gt;0,IF($E50&gt;0,IF($G50&gt;0,T50/$G50*$E50,T50*$E50),"prix ?"),"")</f>
        <v/>
      </c>
      <c r="BA50" s="83" t="str">
        <f aca="false">IF(U50&gt;0,IF($E50&gt;0,IF($G50&gt;0,U50/$G50*$E50,U50*$E50),"prix ?"),"")</f>
        <v/>
      </c>
      <c r="BB50" s="84" t="str">
        <f aca="false">IF(V50&gt;0,IF($E50&gt;0,IF($G50&gt;0,V50/$G50*$E50,V50*$E50),"prix ?"),"")</f>
        <v/>
      </c>
      <c r="BC50" s="83" t="str">
        <f aca="false">IF(W50&gt;0,IF($E50&gt;0,IF($G50&gt;0,W50/$G50*$E50,W50*$E50),"prix ?"),"")</f>
        <v/>
      </c>
      <c r="BD50" s="84" t="str">
        <f aca="false">IF(X50&gt;0,IF($E50&gt;0,IF($G50&gt;0,X50/$G50*$E50,X50*$E50),"prix ?"),"")</f>
        <v/>
      </c>
      <c r="BE50" s="83" t="str">
        <f aca="false">IF(Y50&gt;0,IF($E50&gt;0,IF($G50&gt;0,Y50/$G50*$E50,Y50*$E50),"prix ?"),"")</f>
        <v/>
      </c>
      <c r="BF50" s="84" t="str">
        <f aca="false">IF(Z50&gt;0,IF($E50&gt;0,IF($G50&gt;0,Z50/$G50*$E50,Z50*$E50),"prix ?"),"")</f>
        <v/>
      </c>
      <c r="BG50" s="83" t="str">
        <f aca="false">IF(AA50&gt;0,IF($E50&gt;0,IF($G50&gt;0,AA50/$G50*$E50,AA50*$E50),"prix ?"),"")</f>
        <v/>
      </c>
      <c r="BH50" s="84" t="str">
        <f aca="false">IF(AB50&gt;0,IF($E50&gt;0,IF($G50&gt;0,AB50/$G50*$E50,AB50*$E50),"prix ?"),"")</f>
        <v/>
      </c>
      <c r="BI50" s="83" t="str">
        <f aca="false">IF(AC50&gt;0,IF($E50&gt;0,IF($G50&gt;0,AC50/$G50*$E50,AC50*$E50),"prix ?"),"")</f>
        <v/>
      </c>
      <c r="BJ50" s="84" t="str">
        <f aca="false">IF(AD50&gt;0,IF($E50&gt;0,IF($G50&gt;0,AD50/$G50*$E50,AD50*$E50),"prix ?"),"")</f>
        <v/>
      </c>
      <c r="BK50" s="83" t="str">
        <f aca="false">IF(AE50&gt;0,IF($E50&gt;0,IF($G50&gt;0,AE50/$G50*$E50,AE50*$E50),"prix ?"),"")</f>
        <v/>
      </c>
      <c r="BL50" s="84" t="str">
        <f aca="false">IF(AF50&gt;0,IF($E50&gt;0,IF($G50&gt;0,AF50/$G50*$E50,AF50*$E50),"prix ?"),"")</f>
        <v/>
      </c>
      <c r="BM50" s="83" t="str">
        <f aca="false">IF(AG50&gt;0,IF($E50&gt;0,IF($G50&gt;0,AG50/$G50*$E50,AG50*$E50),"prix ?"),"")</f>
        <v/>
      </c>
      <c r="BN50" s="84" t="str">
        <f aca="false">IF(AH50&gt;0,IF($E50&gt;0,IF($G50&gt;0,AH50/$G50*$E50,AH50*$E50),"prix ?"),"")</f>
        <v/>
      </c>
      <c r="BO50" s="83" t="str">
        <f aca="false">IF(AI50&gt;0,IF($E50&gt;0,IF($G50&gt;0,AI50/$G50*$E50,AI50*$E50),"prix ?"),"")</f>
        <v/>
      </c>
      <c r="BP50" s="84" t="str">
        <f aca="false">IF(AJ50&gt;0,IF($E50&gt;0,IF($G50&gt;0,AJ50/$G50*$E50,AJ50*$E50),"prix ?"),"")</f>
        <v/>
      </c>
      <c r="BQ50" s="83" t="str">
        <f aca="false">IF(AK50&gt;0,IF($E50&gt;0,IF($G50&gt;0,AK50/$G50*$E50,AK50*$E50),"prix ?"),"")</f>
        <v/>
      </c>
      <c r="BR50" s="84" t="str">
        <f aca="false">IF(AL50&gt;0,IF($E50&gt;0,IF($G50&gt;0,AL50/$G50*$E50,AL50*$E50),"prix ?"),"")</f>
        <v/>
      </c>
      <c r="BS50" s="83" t="str">
        <f aca="false">IF(AM50&gt;0,IF($E50&gt;0,IF($G50&gt;0,AM50/$G50*$E50,AM50*$E50),"prix ?"),"")</f>
        <v/>
      </c>
      <c r="BT50" s="84" t="str">
        <f aca="false">IF(AN50&gt;0,IF($E50&gt;0,IF($G50&gt;0,AN50/$G50*$E50,AN50*$E50),"prix ?"),"")</f>
        <v/>
      </c>
      <c r="BU50" s="83" t="str">
        <f aca="false">IF(AO50&gt;0,IF($E50&gt;0,IF($G50&gt;0,AO50/$G50*$E50,AO50*$E50),"prix ?"),"")</f>
        <v/>
      </c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0"/>
      <c r="AMI50" s="0"/>
      <c r="AMJ50" s="0"/>
    </row>
    <row r="51" s="8" customFormat="true" ht="12.8" hidden="false" customHeight="false" outlineLevel="0" collapsed="false">
      <c r="A51" s="54" t="s">
        <v>17</v>
      </c>
      <c r="B51" s="54" t="s">
        <v>88</v>
      </c>
      <c r="C51" s="54" t="s">
        <v>116</v>
      </c>
      <c r="D51" s="55" t="s">
        <v>117</v>
      </c>
      <c r="E51" s="56" t="n">
        <v>22.14</v>
      </c>
      <c r="F51" s="57" t="n">
        <f aca="false">IF(G51&gt;0,E51/G51,"")</f>
        <v>4.428</v>
      </c>
      <c r="G51" s="58" t="n">
        <v>5</v>
      </c>
      <c r="H51" s="59" t="str">
        <f aca="false">IF(AND(G51&lt;&gt;"",M51&lt;&gt;""),IF(MOD(M51,$G51)&lt;&gt;0,"Lot",""),"")</f>
        <v/>
      </c>
      <c r="I51" s="58"/>
      <c r="J51" s="60" t="str">
        <f aca="false">IF(AND(K51&lt;&gt;"",I51&lt;&gt;""),IF(MOD(K51,I51/J$9)=0,"","Cond"),"")</f>
        <v/>
      </c>
      <c r="K51" s="61" t="str">
        <f aca="false">IF(SUM(N51:AO51)&gt;0, IF($G51&gt;0,SUM(N51:AO51)/$G51,SUM(N51:AO51)), "")</f>
        <v/>
      </c>
      <c r="L51" s="49" t="str">
        <f aca="false">IF(CONCATENATE(N51,O51,P51,Q51,R51,S51,T51,U51,V51,W51,X51,Y51,Z51,AA51,AB51,AC51,AD51,AE51,AF51,AG51,AH51,AI51,AJ51,AK51,AL51,AM51,AN51,AO51)="","",".")</f>
        <v/>
      </c>
      <c r="M51" s="38" t="str">
        <f aca="false">IF(AND(SUM(N51:AO51) &gt;0,$G51&gt;0),SUM(N51:AO51), "")</f>
        <v/>
      </c>
      <c r="N51" s="62"/>
      <c r="O51" s="63"/>
      <c r="P51" s="62"/>
      <c r="Q51" s="63"/>
      <c r="R51" s="62"/>
      <c r="S51" s="63"/>
      <c r="T51" s="62"/>
      <c r="U51" s="63"/>
      <c r="V51" s="62"/>
      <c r="W51" s="63"/>
      <c r="X51" s="62"/>
      <c r="Y51" s="63"/>
      <c r="Z51" s="62"/>
      <c r="AA51" s="63"/>
      <c r="AB51" s="62"/>
      <c r="AC51" s="63"/>
      <c r="AD51" s="62"/>
      <c r="AE51" s="63"/>
      <c r="AF51" s="62"/>
      <c r="AG51" s="63"/>
      <c r="AH51" s="62"/>
      <c r="AI51" s="63"/>
      <c r="AJ51" s="62"/>
      <c r="AK51" s="63"/>
      <c r="AL51" s="62"/>
      <c r="AM51" s="63"/>
      <c r="AN51" s="62"/>
      <c r="AO51" s="63"/>
      <c r="AP51" s="64"/>
      <c r="AQ51" s="0"/>
      <c r="AR51" s="64" t="str">
        <f aca="false">IF(K51&lt;&gt;"",IF($E51&lt;&gt;"",K51*E51,"prix ?"),"")</f>
        <v/>
      </c>
      <c r="AS51" s="1"/>
      <c r="AT51" s="65" t="str">
        <f aca="false">IF(N51&gt;0,IF($E51&gt;0,IF($G51&gt;0,N51/$G51*$E51,N51*$E51),"prix ?"),"")</f>
        <v/>
      </c>
      <c r="AU51" s="66" t="str">
        <f aca="false">IF(O51&gt;0,IF($E51&gt;0,IF($G51&gt;0,O51/$G51*$E51,O51*$E51),"prix ?"),"")</f>
        <v/>
      </c>
      <c r="AV51" s="65" t="str">
        <f aca="false">IF(P51&gt;0,IF($E51&gt;0,IF($G51&gt;0,P51/$G51*$E51,P51*$E51),"prix ?"),"")</f>
        <v/>
      </c>
      <c r="AW51" s="67" t="str">
        <f aca="false">IF(Q51&gt;0,IF($E51&gt;0,IF($G51&gt;0,Q51/$G51*$E51,Q51*$E51),"prix ?"),"")</f>
        <v/>
      </c>
      <c r="AX51" s="68" t="str">
        <f aca="false">IF(R51&gt;0,IF($E51&gt;0,IF($G51&gt;0,R51/$G51*$E51,R51*$E51),"prix ?"),"")</f>
        <v/>
      </c>
      <c r="AY51" s="67" t="str">
        <f aca="false">IF(S51&gt;0,IF($E51&gt;0,IF($G51&gt;0,S51/$G51*$E51,S51*$E51),"prix ?"),"")</f>
        <v/>
      </c>
      <c r="AZ51" s="68" t="str">
        <f aca="false">IF(T51&gt;0,IF($E51&gt;0,IF($G51&gt;0,T51/$G51*$E51,T51*$E51),"prix ?"),"")</f>
        <v/>
      </c>
      <c r="BA51" s="67" t="str">
        <f aca="false">IF(U51&gt;0,IF($E51&gt;0,IF($G51&gt;0,U51/$G51*$E51,U51*$E51),"prix ?"),"")</f>
        <v/>
      </c>
      <c r="BB51" s="68" t="str">
        <f aca="false">IF(V51&gt;0,IF($E51&gt;0,IF($G51&gt;0,V51/$G51*$E51,V51*$E51),"prix ?"),"")</f>
        <v/>
      </c>
      <c r="BC51" s="67" t="str">
        <f aca="false">IF(W51&gt;0,IF($E51&gt;0,IF($G51&gt;0,W51/$G51*$E51,W51*$E51),"prix ?"),"")</f>
        <v/>
      </c>
      <c r="BD51" s="68" t="str">
        <f aca="false">IF(X51&gt;0,IF($E51&gt;0,IF($G51&gt;0,X51/$G51*$E51,X51*$E51),"prix ?"),"")</f>
        <v/>
      </c>
      <c r="BE51" s="67" t="str">
        <f aca="false">IF(Y51&gt;0,IF($E51&gt;0,IF($G51&gt;0,Y51/$G51*$E51,Y51*$E51),"prix ?"),"")</f>
        <v/>
      </c>
      <c r="BF51" s="68" t="str">
        <f aca="false">IF(Z51&gt;0,IF($E51&gt;0,IF($G51&gt;0,Z51/$G51*$E51,Z51*$E51),"prix ?"),"")</f>
        <v/>
      </c>
      <c r="BG51" s="67" t="str">
        <f aca="false">IF(AA51&gt;0,IF($E51&gt;0,IF($G51&gt;0,AA51/$G51*$E51,AA51*$E51),"prix ?"),"")</f>
        <v/>
      </c>
      <c r="BH51" s="68" t="str">
        <f aca="false">IF(AB51&gt;0,IF($E51&gt;0,IF($G51&gt;0,AB51/$G51*$E51,AB51*$E51),"prix ?"),"")</f>
        <v/>
      </c>
      <c r="BI51" s="67" t="str">
        <f aca="false">IF(AC51&gt;0,IF($E51&gt;0,IF($G51&gt;0,AC51/$G51*$E51,AC51*$E51),"prix ?"),"")</f>
        <v/>
      </c>
      <c r="BJ51" s="68" t="str">
        <f aca="false">IF(AD51&gt;0,IF($E51&gt;0,IF($G51&gt;0,AD51/$G51*$E51,AD51*$E51),"prix ?"),"")</f>
        <v/>
      </c>
      <c r="BK51" s="67" t="str">
        <f aca="false">IF(AE51&gt;0,IF($E51&gt;0,IF($G51&gt;0,AE51/$G51*$E51,AE51*$E51),"prix ?"),"")</f>
        <v/>
      </c>
      <c r="BL51" s="68" t="str">
        <f aca="false">IF(AF51&gt;0,IF($E51&gt;0,IF($G51&gt;0,AF51/$G51*$E51,AF51*$E51),"prix ?"),"")</f>
        <v/>
      </c>
      <c r="BM51" s="67" t="str">
        <f aca="false">IF(AG51&gt;0,IF($E51&gt;0,IF($G51&gt;0,AG51/$G51*$E51,AG51*$E51),"prix ?"),"")</f>
        <v/>
      </c>
      <c r="BN51" s="68" t="str">
        <f aca="false">IF(AH51&gt;0,IF($E51&gt;0,IF($G51&gt;0,AH51/$G51*$E51,AH51*$E51),"prix ?"),"")</f>
        <v/>
      </c>
      <c r="BO51" s="67" t="str">
        <f aca="false">IF(AI51&gt;0,IF($E51&gt;0,IF($G51&gt;0,AI51/$G51*$E51,AI51*$E51),"prix ?"),"")</f>
        <v/>
      </c>
      <c r="BP51" s="68" t="str">
        <f aca="false">IF(AJ51&gt;0,IF($E51&gt;0,IF($G51&gt;0,AJ51/$G51*$E51,AJ51*$E51),"prix ?"),"")</f>
        <v/>
      </c>
      <c r="BQ51" s="67" t="str">
        <f aca="false">IF(AK51&gt;0,IF($E51&gt;0,IF($G51&gt;0,AK51/$G51*$E51,AK51*$E51),"prix ?"),"")</f>
        <v/>
      </c>
      <c r="BR51" s="68" t="str">
        <f aca="false">IF(AL51&gt;0,IF($E51&gt;0,IF($G51&gt;0,AL51/$G51*$E51,AL51*$E51),"prix ?"),"")</f>
        <v/>
      </c>
      <c r="BS51" s="67" t="str">
        <f aca="false">IF(AM51&gt;0,IF($E51&gt;0,IF($G51&gt;0,AM51/$G51*$E51,AM51*$E51),"prix ?"),"")</f>
        <v/>
      </c>
      <c r="BT51" s="68" t="str">
        <f aca="false">IF(AN51&gt;0,IF($E51&gt;0,IF($G51&gt;0,AN51/$G51*$E51,AN51*$E51),"prix ?"),"")</f>
        <v/>
      </c>
      <c r="BU51" s="67" t="str">
        <f aca="false">IF(AO51&gt;0,IF($E51&gt;0,IF($G51&gt;0,AO51/$G51*$E51,AO51*$E51),"prix ?"),"")</f>
        <v/>
      </c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0"/>
      <c r="AMI51" s="0"/>
      <c r="AMJ51" s="0"/>
    </row>
    <row r="52" s="8" customFormat="true" ht="12.8" hidden="false" customHeight="false" outlineLevel="0" collapsed="false">
      <c r="A52" s="69" t="s">
        <v>17</v>
      </c>
      <c r="B52" s="69" t="s">
        <v>88</v>
      </c>
      <c r="C52" s="69" t="s">
        <v>118</v>
      </c>
      <c r="D52" s="70" t="s">
        <v>119</v>
      </c>
      <c r="E52" s="71" t="n">
        <v>3.43</v>
      </c>
      <c r="F52" s="72" t="str">
        <f aca="false">IF(G52&gt;0,E52/G52,"")</f>
        <v/>
      </c>
      <c r="G52" s="73"/>
      <c r="H52" s="74" t="str">
        <f aca="false">IF(AND(G52&lt;&gt;"",M52&lt;&gt;""),IF(MOD(M52,$G52)&lt;&gt;0,"Lot",""),"")</f>
        <v/>
      </c>
      <c r="I52" s="73" t="n">
        <v>6</v>
      </c>
      <c r="J52" s="75" t="str">
        <f aca="false">IF(AND(K52&lt;&gt;"",I52&lt;&gt;""),IF(MOD(K52,I52/J$9)=0,"","Cond"),"")</f>
        <v/>
      </c>
      <c r="K52" s="76" t="str">
        <f aca="false">IF(SUM(N52:AO52)&gt;0, IF($G52&gt;0,SUM(N52:AO52)/$G52,SUM(N52:AO52)), "")</f>
        <v/>
      </c>
      <c r="L52" s="49" t="str">
        <f aca="false">IF(CONCATENATE(N52,O52,P52,Q52,R52,S52,T52,U52,V52,W52,X52,Y52,Z52,AA52,AB52,AC52,AD52,AE52,AF52,AG52,AH52,AI52,AJ52,AK52,AL52,AM52,AN52,AO52)="","",".")</f>
        <v/>
      </c>
      <c r="M52" s="77" t="str">
        <f aca="false">IF(AND(SUM(N52:AO52) &gt;0,$G52&gt;0),SUM(N52:AO52), "")</f>
        <v/>
      </c>
      <c r="N52" s="78"/>
      <c r="O52" s="79"/>
      <c r="P52" s="78"/>
      <c r="Q52" s="79"/>
      <c r="R52" s="78"/>
      <c r="S52" s="79"/>
      <c r="T52" s="78"/>
      <c r="U52" s="79"/>
      <c r="V52" s="78"/>
      <c r="W52" s="79"/>
      <c r="X52" s="78"/>
      <c r="Y52" s="79"/>
      <c r="Z52" s="78"/>
      <c r="AA52" s="79"/>
      <c r="AB52" s="78"/>
      <c r="AC52" s="79"/>
      <c r="AD52" s="78"/>
      <c r="AE52" s="79"/>
      <c r="AF52" s="78"/>
      <c r="AG52" s="79"/>
      <c r="AH52" s="78"/>
      <c r="AI52" s="79"/>
      <c r="AJ52" s="78"/>
      <c r="AK52" s="79"/>
      <c r="AL52" s="78"/>
      <c r="AM52" s="79"/>
      <c r="AN52" s="78"/>
      <c r="AO52" s="79"/>
      <c r="AQ52" s="0"/>
      <c r="AR52" s="80" t="str">
        <f aca="false">IF(K52&lt;&gt;"",IF($E52&lt;&gt;"",K52*E52,"prix ?"),"")</f>
        <v/>
      </c>
      <c r="AS52" s="1"/>
      <c r="AT52" s="81" t="str">
        <f aca="false">IF(N52&gt;0,IF($E52&gt;0,IF($G52&gt;0,N52/$G52*$E52,N52*$E52),"prix ?"),"")</f>
        <v/>
      </c>
      <c r="AU52" s="82" t="str">
        <f aca="false">IF(O52&gt;0,IF($E52&gt;0,IF($G52&gt;0,O52/$G52*$E52,O52*$E52),"prix ?"),"")</f>
        <v/>
      </c>
      <c r="AV52" s="81" t="str">
        <f aca="false">IF(P52&gt;0,IF($E52&gt;0,IF($G52&gt;0,P52/$G52*$E52,P52*$E52),"prix ?"),"")</f>
        <v/>
      </c>
      <c r="AW52" s="83" t="str">
        <f aca="false">IF(Q52&gt;0,IF($E52&gt;0,IF($G52&gt;0,Q52/$G52*$E52,Q52*$E52),"prix ?"),"")</f>
        <v/>
      </c>
      <c r="AX52" s="84" t="str">
        <f aca="false">IF(R52&gt;0,IF($E52&gt;0,IF($G52&gt;0,R52/$G52*$E52,R52*$E52),"prix ?"),"")</f>
        <v/>
      </c>
      <c r="AY52" s="83" t="str">
        <f aca="false">IF(S52&gt;0,IF($E52&gt;0,IF($G52&gt;0,S52/$G52*$E52,S52*$E52),"prix ?"),"")</f>
        <v/>
      </c>
      <c r="AZ52" s="84" t="str">
        <f aca="false">IF(T52&gt;0,IF($E52&gt;0,IF($G52&gt;0,T52/$G52*$E52,T52*$E52),"prix ?"),"")</f>
        <v/>
      </c>
      <c r="BA52" s="83" t="str">
        <f aca="false">IF(U52&gt;0,IF($E52&gt;0,IF($G52&gt;0,U52/$G52*$E52,U52*$E52),"prix ?"),"")</f>
        <v/>
      </c>
      <c r="BB52" s="84" t="str">
        <f aca="false">IF(V52&gt;0,IF($E52&gt;0,IF($G52&gt;0,V52/$G52*$E52,V52*$E52),"prix ?"),"")</f>
        <v/>
      </c>
      <c r="BC52" s="83" t="str">
        <f aca="false">IF(W52&gt;0,IF($E52&gt;0,IF($G52&gt;0,W52/$G52*$E52,W52*$E52),"prix ?"),"")</f>
        <v/>
      </c>
      <c r="BD52" s="84" t="str">
        <f aca="false">IF(X52&gt;0,IF($E52&gt;0,IF($G52&gt;0,X52/$G52*$E52,X52*$E52),"prix ?"),"")</f>
        <v/>
      </c>
      <c r="BE52" s="83" t="str">
        <f aca="false">IF(Y52&gt;0,IF($E52&gt;0,IF($G52&gt;0,Y52/$G52*$E52,Y52*$E52),"prix ?"),"")</f>
        <v/>
      </c>
      <c r="BF52" s="84" t="str">
        <f aca="false">IF(Z52&gt;0,IF($E52&gt;0,IF($G52&gt;0,Z52/$G52*$E52,Z52*$E52),"prix ?"),"")</f>
        <v/>
      </c>
      <c r="BG52" s="83" t="str">
        <f aca="false">IF(AA52&gt;0,IF($E52&gt;0,IF($G52&gt;0,AA52/$G52*$E52,AA52*$E52),"prix ?"),"")</f>
        <v/>
      </c>
      <c r="BH52" s="84" t="str">
        <f aca="false">IF(AB52&gt;0,IF($E52&gt;0,IF($G52&gt;0,AB52/$G52*$E52,AB52*$E52),"prix ?"),"")</f>
        <v/>
      </c>
      <c r="BI52" s="83" t="str">
        <f aca="false">IF(AC52&gt;0,IF($E52&gt;0,IF($G52&gt;0,AC52/$G52*$E52,AC52*$E52),"prix ?"),"")</f>
        <v/>
      </c>
      <c r="BJ52" s="84" t="str">
        <f aca="false">IF(AD52&gt;0,IF($E52&gt;0,IF($G52&gt;0,AD52/$G52*$E52,AD52*$E52),"prix ?"),"")</f>
        <v/>
      </c>
      <c r="BK52" s="83" t="str">
        <f aca="false">IF(AE52&gt;0,IF($E52&gt;0,IF($G52&gt;0,AE52/$G52*$E52,AE52*$E52),"prix ?"),"")</f>
        <v/>
      </c>
      <c r="BL52" s="84" t="str">
        <f aca="false">IF(AF52&gt;0,IF($E52&gt;0,IF($G52&gt;0,AF52/$G52*$E52,AF52*$E52),"prix ?"),"")</f>
        <v/>
      </c>
      <c r="BM52" s="83" t="str">
        <f aca="false">IF(AG52&gt;0,IF($E52&gt;0,IF($G52&gt;0,AG52/$G52*$E52,AG52*$E52),"prix ?"),"")</f>
        <v/>
      </c>
      <c r="BN52" s="84" t="str">
        <f aca="false">IF(AH52&gt;0,IF($E52&gt;0,IF($G52&gt;0,AH52/$G52*$E52,AH52*$E52),"prix ?"),"")</f>
        <v/>
      </c>
      <c r="BO52" s="83" t="str">
        <f aca="false">IF(AI52&gt;0,IF($E52&gt;0,IF($G52&gt;0,AI52/$G52*$E52,AI52*$E52),"prix ?"),"")</f>
        <v/>
      </c>
      <c r="BP52" s="84" t="str">
        <f aca="false">IF(AJ52&gt;0,IF($E52&gt;0,IF($G52&gt;0,AJ52/$G52*$E52,AJ52*$E52),"prix ?"),"")</f>
        <v/>
      </c>
      <c r="BQ52" s="83" t="str">
        <f aca="false">IF(AK52&gt;0,IF($E52&gt;0,IF($G52&gt;0,AK52/$G52*$E52,AK52*$E52),"prix ?"),"")</f>
        <v/>
      </c>
      <c r="BR52" s="84" t="str">
        <f aca="false">IF(AL52&gt;0,IF($E52&gt;0,IF($G52&gt;0,AL52/$G52*$E52,AL52*$E52),"prix ?"),"")</f>
        <v/>
      </c>
      <c r="BS52" s="83" t="str">
        <f aca="false">IF(AM52&gt;0,IF($E52&gt;0,IF($G52&gt;0,AM52/$G52*$E52,AM52*$E52),"prix ?"),"")</f>
        <v/>
      </c>
      <c r="BT52" s="84" t="str">
        <f aca="false">IF(AN52&gt;0,IF($E52&gt;0,IF($G52&gt;0,AN52/$G52*$E52,AN52*$E52),"prix ?"),"")</f>
        <v/>
      </c>
      <c r="BU52" s="83" t="str">
        <f aca="false">IF(AO52&gt;0,IF($E52&gt;0,IF($G52&gt;0,AO52/$G52*$E52,AO52*$E52),"prix ?"),"")</f>
        <v/>
      </c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0"/>
      <c r="AMI52" s="0"/>
      <c r="AMJ52" s="0"/>
    </row>
    <row r="53" s="8" customFormat="true" ht="12.8" hidden="false" customHeight="false" outlineLevel="0" collapsed="false">
      <c r="A53" s="54" t="s">
        <v>17</v>
      </c>
      <c r="B53" s="54" t="s">
        <v>120</v>
      </c>
      <c r="C53" s="54" t="s">
        <v>121</v>
      </c>
      <c r="D53" s="55" t="s">
        <v>122</v>
      </c>
      <c r="E53" s="56" t="n">
        <v>2.73</v>
      </c>
      <c r="F53" s="57" t="str">
        <f aca="false">IF(G53&gt;0,E53/G53,"")</f>
        <v/>
      </c>
      <c r="G53" s="58"/>
      <c r="H53" s="59" t="str">
        <f aca="false">IF(AND(G53&lt;&gt;"",M53&lt;&gt;""),IF(MOD(M53,$G53)&lt;&gt;0,"Lot",""),"")</f>
        <v/>
      </c>
      <c r="I53" s="58" t="n">
        <v>6</v>
      </c>
      <c r="J53" s="60" t="str">
        <f aca="false">IF(AND(K53&lt;&gt;"",I53&lt;&gt;""),IF(MOD(K53,I53/J$9)=0,"","Cond"),"")</f>
        <v/>
      </c>
      <c r="K53" s="61" t="str">
        <f aca="false">IF(SUM(N53:AO53)&gt;0, IF($G53&gt;0,SUM(N53:AO53)/$G53,SUM(N53:AO53)), "")</f>
        <v/>
      </c>
      <c r="L53" s="49" t="str">
        <f aca="false">IF(CONCATENATE(N53,O53,P53,Q53,R53,S53,T53,U53,V53,W53,X53,Y53,Z53,AA53,AB53,AC53,AD53,AE53,AF53,AG53,AH53,AI53,AJ53,AK53,AL53,AM53,AN53,AO53)="","",".")</f>
        <v/>
      </c>
      <c r="M53" s="38" t="str">
        <f aca="false">IF(AND(SUM(N53:AO53) &gt;0,$G53&gt;0),SUM(N53:AO53), "")</f>
        <v/>
      </c>
      <c r="N53" s="62"/>
      <c r="O53" s="63"/>
      <c r="P53" s="62"/>
      <c r="Q53" s="63"/>
      <c r="R53" s="62"/>
      <c r="S53" s="63"/>
      <c r="T53" s="62"/>
      <c r="U53" s="63"/>
      <c r="V53" s="62"/>
      <c r="W53" s="63"/>
      <c r="X53" s="62"/>
      <c r="Y53" s="63"/>
      <c r="Z53" s="62"/>
      <c r="AA53" s="63"/>
      <c r="AB53" s="62"/>
      <c r="AC53" s="63"/>
      <c r="AD53" s="62"/>
      <c r="AE53" s="63"/>
      <c r="AF53" s="62"/>
      <c r="AG53" s="63"/>
      <c r="AH53" s="62"/>
      <c r="AI53" s="63"/>
      <c r="AJ53" s="62"/>
      <c r="AK53" s="63"/>
      <c r="AL53" s="62"/>
      <c r="AM53" s="63"/>
      <c r="AN53" s="62"/>
      <c r="AO53" s="63"/>
      <c r="AP53" s="64"/>
      <c r="AQ53" s="0"/>
      <c r="AR53" s="64" t="str">
        <f aca="false">IF(K53&lt;&gt;"",IF($E53&lt;&gt;"",K53*E53,"prix ?"),"")</f>
        <v/>
      </c>
      <c r="AS53" s="1"/>
      <c r="AT53" s="65" t="str">
        <f aca="false">IF(N53&gt;0,IF($E53&gt;0,IF($G53&gt;0,N53/$G53*$E53,N53*$E53),"prix ?"),"")</f>
        <v/>
      </c>
      <c r="AU53" s="66" t="str">
        <f aca="false">IF(O53&gt;0,IF($E53&gt;0,IF($G53&gt;0,O53/$G53*$E53,O53*$E53),"prix ?"),"")</f>
        <v/>
      </c>
      <c r="AV53" s="65" t="str">
        <f aca="false">IF(P53&gt;0,IF($E53&gt;0,IF($G53&gt;0,P53/$G53*$E53,P53*$E53),"prix ?"),"")</f>
        <v/>
      </c>
      <c r="AW53" s="67" t="str">
        <f aca="false">IF(Q53&gt;0,IF($E53&gt;0,IF($G53&gt;0,Q53/$G53*$E53,Q53*$E53),"prix ?"),"")</f>
        <v/>
      </c>
      <c r="AX53" s="68" t="str">
        <f aca="false">IF(R53&gt;0,IF($E53&gt;0,IF($G53&gt;0,R53/$G53*$E53,R53*$E53),"prix ?"),"")</f>
        <v/>
      </c>
      <c r="AY53" s="67" t="str">
        <f aca="false">IF(S53&gt;0,IF($E53&gt;0,IF($G53&gt;0,S53/$G53*$E53,S53*$E53),"prix ?"),"")</f>
        <v/>
      </c>
      <c r="AZ53" s="68" t="str">
        <f aca="false">IF(T53&gt;0,IF($E53&gt;0,IF($G53&gt;0,T53/$G53*$E53,T53*$E53),"prix ?"),"")</f>
        <v/>
      </c>
      <c r="BA53" s="67" t="str">
        <f aca="false">IF(U53&gt;0,IF($E53&gt;0,IF($G53&gt;0,U53/$G53*$E53,U53*$E53),"prix ?"),"")</f>
        <v/>
      </c>
      <c r="BB53" s="68" t="str">
        <f aca="false">IF(V53&gt;0,IF($E53&gt;0,IF($G53&gt;0,V53/$G53*$E53,V53*$E53),"prix ?"),"")</f>
        <v/>
      </c>
      <c r="BC53" s="67" t="str">
        <f aca="false">IF(W53&gt;0,IF($E53&gt;0,IF($G53&gt;0,W53/$G53*$E53,W53*$E53),"prix ?"),"")</f>
        <v/>
      </c>
      <c r="BD53" s="68" t="str">
        <f aca="false">IF(X53&gt;0,IF($E53&gt;0,IF($G53&gt;0,X53/$G53*$E53,X53*$E53),"prix ?"),"")</f>
        <v/>
      </c>
      <c r="BE53" s="67" t="str">
        <f aca="false">IF(Y53&gt;0,IF($E53&gt;0,IF($G53&gt;0,Y53/$G53*$E53,Y53*$E53),"prix ?"),"")</f>
        <v/>
      </c>
      <c r="BF53" s="68" t="str">
        <f aca="false">IF(Z53&gt;0,IF($E53&gt;0,IF($G53&gt;0,Z53/$G53*$E53,Z53*$E53),"prix ?"),"")</f>
        <v/>
      </c>
      <c r="BG53" s="67" t="str">
        <f aca="false">IF(AA53&gt;0,IF($E53&gt;0,IF($G53&gt;0,AA53/$G53*$E53,AA53*$E53),"prix ?"),"")</f>
        <v/>
      </c>
      <c r="BH53" s="68" t="str">
        <f aca="false">IF(AB53&gt;0,IF($E53&gt;0,IF($G53&gt;0,AB53/$G53*$E53,AB53*$E53),"prix ?"),"")</f>
        <v/>
      </c>
      <c r="BI53" s="67" t="str">
        <f aca="false">IF(AC53&gt;0,IF($E53&gt;0,IF($G53&gt;0,AC53/$G53*$E53,AC53*$E53),"prix ?"),"")</f>
        <v/>
      </c>
      <c r="BJ53" s="68" t="str">
        <f aca="false">IF(AD53&gt;0,IF($E53&gt;0,IF($G53&gt;0,AD53/$G53*$E53,AD53*$E53),"prix ?"),"")</f>
        <v/>
      </c>
      <c r="BK53" s="67" t="str">
        <f aca="false">IF(AE53&gt;0,IF($E53&gt;0,IF($G53&gt;0,AE53/$G53*$E53,AE53*$E53),"prix ?"),"")</f>
        <v/>
      </c>
      <c r="BL53" s="68" t="str">
        <f aca="false">IF(AF53&gt;0,IF($E53&gt;0,IF($G53&gt;0,AF53/$G53*$E53,AF53*$E53),"prix ?"),"")</f>
        <v/>
      </c>
      <c r="BM53" s="67" t="str">
        <f aca="false">IF(AG53&gt;0,IF($E53&gt;0,IF($G53&gt;0,AG53/$G53*$E53,AG53*$E53),"prix ?"),"")</f>
        <v/>
      </c>
      <c r="BN53" s="68" t="str">
        <f aca="false">IF(AH53&gt;0,IF($E53&gt;0,IF($G53&gt;0,AH53/$G53*$E53,AH53*$E53),"prix ?"),"")</f>
        <v/>
      </c>
      <c r="BO53" s="67" t="str">
        <f aca="false">IF(AI53&gt;0,IF($E53&gt;0,IF($G53&gt;0,AI53/$G53*$E53,AI53*$E53),"prix ?"),"")</f>
        <v/>
      </c>
      <c r="BP53" s="68" t="str">
        <f aca="false">IF(AJ53&gt;0,IF($E53&gt;0,IF($G53&gt;0,AJ53/$G53*$E53,AJ53*$E53),"prix ?"),"")</f>
        <v/>
      </c>
      <c r="BQ53" s="67" t="str">
        <f aca="false">IF(AK53&gt;0,IF($E53&gt;0,IF($G53&gt;0,AK53/$G53*$E53,AK53*$E53),"prix ?"),"")</f>
        <v/>
      </c>
      <c r="BR53" s="68" t="str">
        <f aca="false">IF(AL53&gt;0,IF($E53&gt;0,IF($G53&gt;0,AL53/$G53*$E53,AL53*$E53),"prix ?"),"")</f>
        <v/>
      </c>
      <c r="BS53" s="67" t="str">
        <f aca="false">IF(AM53&gt;0,IF($E53&gt;0,IF($G53&gt;0,AM53/$G53*$E53,AM53*$E53),"prix ?"),"")</f>
        <v/>
      </c>
      <c r="BT53" s="68" t="str">
        <f aca="false">IF(AN53&gt;0,IF($E53&gt;0,IF($G53&gt;0,AN53/$G53*$E53,AN53*$E53),"prix ?"),"")</f>
        <v/>
      </c>
      <c r="BU53" s="67" t="str">
        <f aca="false">IF(AO53&gt;0,IF($E53&gt;0,IF($G53&gt;0,AO53/$G53*$E53,AO53*$E53),"prix ?"),"")</f>
        <v/>
      </c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0"/>
      <c r="AMI53" s="0"/>
      <c r="AMJ53" s="0"/>
    </row>
    <row r="54" s="8" customFormat="true" ht="12.8" hidden="false" customHeight="false" outlineLevel="0" collapsed="false">
      <c r="A54" s="69" t="s">
        <v>17</v>
      </c>
      <c r="B54" s="69" t="s">
        <v>120</v>
      </c>
      <c r="C54" s="69" t="s">
        <v>123</v>
      </c>
      <c r="D54" s="70" t="s">
        <v>124</v>
      </c>
      <c r="E54" s="71" t="n">
        <v>10.128</v>
      </c>
      <c r="F54" s="72" t="str">
        <f aca="false">IF(G54&gt;0,E54/G54,"")</f>
        <v/>
      </c>
      <c r="G54" s="73"/>
      <c r="H54" s="74" t="str">
        <f aca="false">IF(AND(G54&lt;&gt;"",M54&lt;&gt;""),IF(MOD(M54,$G54)&lt;&gt;0,"Lot",""),"")</f>
        <v/>
      </c>
      <c r="I54" s="73" t="n">
        <v>1</v>
      </c>
      <c r="J54" s="75" t="str">
        <f aca="false">IF(AND(K54&lt;&gt;"",I54&lt;&gt;""),IF(MOD(K54,I54/J$9)=0,"","Cond"),"")</f>
        <v/>
      </c>
      <c r="K54" s="76" t="str">
        <f aca="false">IF(SUM(N54:AO54)&gt;0, IF($G54&gt;0,SUM(N54:AO54)/$G54,SUM(N54:AO54)), "")</f>
        <v/>
      </c>
      <c r="L54" s="49" t="str">
        <f aca="false">IF(CONCATENATE(N54,O54,P54,Q54,R54,S54,T54,U54,V54,W54,X54,Y54,Z54,AA54,AB54,AC54,AD54,AE54,AF54,AG54,AH54,AI54,AJ54,AK54,AL54,AM54,AN54,AO54)="","",".")</f>
        <v/>
      </c>
      <c r="M54" s="77" t="str">
        <f aca="false">IF(AND(SUM(N54:AO54) &gt;0,$G54&gt;0),SUM(N54:AO54), "")</f>
        <v/>
      </c>
      <c r="N54" s="78"/>
      <c r="O54" s="79"/>
      <c r="P54" s="78"/>
      <c r="Q54" s="79"/>
      <c r="R54" s="78"/>
      <c r="S54" s="79"/>
      <c r="T54" s="78"/>
      <c r="U54" s="79"/>
      <c r="V54" s="78"/>
      <c r="W54" s="79"/>
      <c r="X54" s="78"/>
      <c r="Y54" s="79"/>
      <c r="Z54" s="78"/>
      <c r="AA54" s="79"/>
      <c r="AB54" s="78"/>
      <c r="AC54" s="79"/>
      <c r="AD54" s="78"/>
      <c r="AE54" s="79"/>
      <c r="AF54" s="78"/>
      <c r="AG54" s="79"/>
      <c r="AH54" s="78"/>
      <c r="AI54" s="79"/>
      <c r="AJ54" s="78"/>
      <c r="AK54" s="79"/>
      <c r="AL54" s="78"/>
      <c r="AM54" s="79"/>
      <c r="AN54" s="78"/>
      <c r="AO54" s="79"/>
      <c r="AQ54" s="0"/>
      <c r="AR54" s="80" t="str">
        <f aca="false">IF(K54&lt;&gt;"",IF($E54&lt;&gt;"",K54*E54,"prix ?"),"")</f>
        <v/>
      </c>
      <c r="AS54" s="1"/>
      <c r="AT54" s="81" t="str">
        <f aca="false">IF(N54&gt;0,IF($E54&gt;0,IF($G54&gt;0,N54/$G54*$E54,N54*$E54),"prix ?"),"")</f>
        <v/>
      </c>
      <c r="AU54" s="82" t="str">
        <f aca="false">IF(O54&gt;0,IF($E54&gt;0,IF($G54&gt;0,O54/$G54*$E54,O54*$E54),"prix ?"),"")</f>
        <v/>
      </c>
      <c r="AV54" s="81" t="str">
        <f aca="false">IF(P54&gt;0,IF($E54&gt;0,IF($G54&gt;0,P54/$G54*$E54,P54*$E54),"prix ?"),"")</f>
        <v/>
      </c>
      <c r="AW54" s="83" t="str">
        <f aca="false">IF(Q54&gt;0,IF($E54&gt;0,IF($G54&gt;0,Q54/$G54*$E54,Q54*$E54),"prix ?"),"")</f>
        <v/>
      </c>
      <c r="AX54" s="84" t="str">
        <f aca="false">IF(R54&gt;0,IF($E54&gt;0,IF($G54&gt;0,R54/$G54*$E54,R54*$E54),"prix ?"),"")</f>
        <v/>
      </c>
      <c r="AY54" s="83" t="str">
        <f aca="false">IF(S54&gt;0,IF($E54&gt;0,IF($G54&gt;0,S54/$G54*$E54,S54*$E54),"prix ?"),"")</f>
        <v/>
      </c>
      <c r="AZ54" s="84" t="str">
        <f aca="false">IF(T54&gt;0,IF($E54&gt;0,IF($G54&gt;0,T54/$G54*$E54,T54*$E54),"prix ?"),"")</f>
        <v/>
      </c>
      <c r="BA54" s="83" t="str">
        <f aca="false">IF(U54&gt;0,IF($E54&gt;0,IF($G54&gt;0,U54/$G54*$E54,U54*$E54),"prix ?"),"")</f>
        <v/>
      </c>
      <c r="BB54" s="84" t="str">
        <f aca="false">IF(V54&gt;0,IF($E54&gt;0,IF($G54&gt;0,V54/$G54*$E54,V54*$E54),"prix ?"),"")</f>
        <v/>
      </c>
      <c r="BC54" s="83" t="str">
        <f aca="false">IF(W54&gt;0,IF($E54&gt;0,IF($G54&gt;0,W54/$G54*$E54,W54*$E54),"prix ?"),"")</f>
        <v/>
      </c>
      <c r="BD54" s="84" t="str">
        <f aca="false">IF(X54&gt;0,IF($E54&gt;0,IF($G54&gt;0,X54/$G54*$E54,X54*$E54),"prix ?"),"")</f>
        <v/>
      </c>
      <c r="BE54" s="83" t="str">
        <f aca="false">IF(Y54&gt;0,IF($E54&gt;0,IF($G54&gt;0,Y54/$G54*$E54,Y54*$E54),"prix ?"),"")</f>
        <v/>
      </c>
      <c r="BF54" s="84" t="str">
        <f aca="false">IF(Z54&gt;0,IF($E54&gt;0,IF($G54&gt;0,Z54/$G54*$E54,Z54*$E54),"prix ?"),"")</f>
        <v/>
      </c>
      <c r="BG54" s="83" t="str">
        <f aca="false">IF(AA54&gt;0,IF($E54&gt;0,IF($G54&gt;0,AA54/$G54*$E54,AA54*$E54),"prix ?"),"")</f>
        <v/>
      </c>
      <c r="BH54" s="84" t="str">
        <f aca="false">IF(AB54&gt;0,IF($E54&gt;0,IF($G54&gt;0,AB54/$G54*$E54,AB54*$E54),"prix ?"),"")</f>
        <v/>
      </c>
      <c r="BI54" s="83" t="str">
        <f aca="false">IF(AC54&gt;0,IF($E54&gt;0,IF($G54&gt;0,AC54/$G54*$E54,AC54*$E54),"prix ?"),"")</f>
        <v/>
      </c>
      <c r="BJ54" s="84" t="str">
        <f aca="false">IF(AD54&gt;0,IF($E54&gt;0,IF($G54&gt;0,AD54/$G54*$E54,AD54*$E54),"prix ?"),"")</f>
        <v/>
      </c>
      <c r="BK54" s="83" t="str">
        <f aca="false">IF(AE54&gt;0,IF($E54&gt;0,IF($G54&gt;0,AE54/$G54*$E54,AE54*$E54),"prix ?"),"")</f>
        <v/>
      </c>
      <c r="BL54" s="84" t="str">
        <f aca="false">IF(AF54&gt;0,IF($E54&gt;0,IF($G54&gt;0,AF54/$G54*$E54,AF54*$E54),"prix ?"),"")</f>
        <v/>
      </c>
      <c r="BM54" s="83" t="str">
        <f aca="false">IF(AG54&gt;0,IF($E54&gt;0,IF($G54&gt;0,AG54/$G54*$E54,AG54*$E54),"prix ?"),"")</f>
        <v/>
      </c>
      <c r="BN54" s="84" t="str">
        <f aca="false">IF(AH54&gt;0,IF($E54&gt;0,IF($G54&gt;0,AH54/$G54*$E54,AH54*$E54),"prix ?"),"")</f>
        <v/>
      </c>
      <c r="BO54" s="83" t="str">
        <f aca="false">IF(AI54&gt;0,IF($E54&gt;0,IF($G54&gt;0,AI54/$G54*$E54,AI54*$E54),"prix ?"),"")</f>
        <v/>
      </c>
      <c r="BP54" s="84" t="str">
        <f aca="false">IF(AJ54&gt;0,IF($E54&gt;0,IF($G54&gt;0,AJ54/$G54*$E54,AJ54*$E54),"prix ?"),"")</f>
        <v/>
      </c>
      <c r="BQ54" s="83" t="str">
        <f aca="false">IF(AK54&gt;0,IF($E54&gt;0,IF($G54&gt;0,AK54/$G54*$E54,AK54*$E54),"prix ?"),"")</f>
        <v/>
      </c>
      <c r="BR54" s="84" t="str">
        <f aca="false">IF(AL54&gt;0,IF($E54&gt;0,IF($G54&gt;0,AL54/$G54*$E54,AL54*$E54),"prix ?"),"")</f>
        <v/>
      </c>
      <c r="BS54" s="83" t="str">
        <f aca="false">IF(AM54&gt;0,IF($E54&gt;0,IF($G54&gt;0,AM54/$G54*$E54,AM54*$E54),"prix ?"),"")</f>
        <v/>
      </c>
      <c r="BT54" s="84" t="str">
        <f aca="false">IF(AN54&gt;0,IF($E54&gt;0,IF($G54&gt;0,AN54/$G54*$E54,AN54*$E54),"prix ?"),"")</f>
        <v/>
      </c>
      <c r="BU54" s="83" t="str">
        <f aca="false">IF(AO54&gt;0,IF($E54&gt;0,IF($G54&gt;0,AO54/$G54*$E54,AO54*$E54),"prix ?"),"")</f>
        <v/>
      </c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0"/>
      <c r="AMI54" s="0"/>
      <c r="AMJ54" s="0"/>
    </row>
    <row r="55" s="8" customFormat="true" ht="12.8" hidden="false" customHeight="false" outlineLevel="0" collapsed="false">
      <c r="A55" s="54" t="s">
        <v>17</v>
      </c>
      <c r="B55" s="54" t="s">
        <v>120</v>
      </c>
      <c r="C55" s="54" t="s">
        <v>125</v>
      </c>
      <c r="D55" s="55" t="s">
        <v>126</v>
      </c>
      <c r="E55" s="56" t="n">
        <v>2.1</v>
      </c>
      <c r="F55" s="57" t="str">
        <f aca="false">IF(G55&gt;0,E55/G55,"")</f>
        <v/>
      </c>
      <c r="G55" s="58"/>
      <c r="H55" s="59" t="str">
        <f aca="false">IF(AND(G55&lt;&gt;"",M55&lt;&gt;""),IF(MOD(M55,$G55)&lt;&gt;0,"Lot",""),"")</f>
        <v/>
      </c>
      <c r="I55" s="58" t="n">
        <v>8</v>
      </c>
      <c r="J55" s="60" t="str">
        <f aca="false">IF(AND(K55&lt;&gt;"",I55&lt;&gt;""),IF(MOD(K55,I55/J$9)=0,"","Cond"),"")</f>
        <v/>
      </c>
      <c r="K55" s="61" t="str">
        <f aca="false">IF(SUM(N55:AO55)&gt;0, IF($G55&gt;0,SUM(N55:AO55)/$G55,SUM(N55:AO55)), "")</f>
        <v/>
      </c>
      <c r="L55" s="49" t="str">
        <f aca="false">IF(CONCATENATE(N55,O55,P55,Q55,R55,S55,T55,U55,V55,W55,X55,Y55,Z55,AA55,AB55,AC55,AD55,AE55,AF55,AG55,AH55,AI55,AJ55,AK55,AL55,AM55,AN55,AO55)="","",".")</f>
        <v/>
      </c>
      <c r="M55" s="38" t="str">
        <f aca="false">IF(AND(SUM(N55:AO55) &gt;0,$G55&gt;0),SUM(N55:AO55), "")</f>
        <v/>
      </c>
      <c r="N55" s="62"/>
      <c r="O55" s="63"/>
      <c r="P55" s="62"/>
      <c r="Q55" s="63"/>
      <c r="R55" s="62"/>
      <c r="S55" s="63"/>
      <c r="T55" s="62"/>
      <c r="U55" s="63"/>
      <c r="V55" s="62"/>
      <c r="W55" s="63"/>
      <c r="X55" s="62"/>
      <c r="Y55" s="63"/>
      <c r="Z55" s="62"/>
      <c r="AA55" s="63"/>
      <c r="AB55" s="62"/>
      <c r="AC55" s="63"/>
      <c r="AD55" s="62"/>
      <c r="AE55" s="63"/>
      <c r="AF55" s="62"/>
      <c r="AG55" s="63"/>
      <c r="AH55" s="62"/>
      <c r="AI55" s="63"/>
      <c r="AJ55" s="62"/>
      <c r="AK55" s="63"/>
      <c r="AL55" s="62"/>
      <c r="AM55" s="63"/>
      <c r="AN55" s="62"/>
      <c r="AO55" s="63"/>
      <c r="AP55" s="64"/>
      <c r="AQ55" s="0"/>
      <c r="AR55" s="64" t="str">
        <f aca="false">IF(K55&lt;&gt;"",IF($E55&lt;&gt;"",K55*E55,"prix ?"),"")</f>
        <v/>
      </c>
      <c r="AS55" s="1"/>
      <c r="AT55" s="65" t="str">
        <f aca="false">IF(N55&gt;0,IF($E55&gt;0,IF($G55&gt;0,N55/$G55*$E55,N55*$E55),"prix ?"),"")</f>
        <v/>
      </c>
      <c r="AU55" s="66" t="str">
        <f aca="false">IF(O55&gt;0,IF($E55&gt;0,IF($G55&gt;0,O55/$G55*$E55,O55*$E55),"prix ?"),"")</f>
        <v/>
      </c>
      <c r="AV55" s="65" t="str">
        <f aca="false">IF(P55&gt;0,IF($E55&gt;0,IF($G55&gt;0,P55/$G55*$E55,P55*$E55),"prix ?"),"")</f>
        <v/>
      </c>
      <c r="AW55" s="67" t="str">
        <f aca="false">IF(Q55&gt;0,IF($E55&gt;0,IF($G55&gt;0,Q55/$G55*$E55,Q55*$E55),"prix ?"),"")</f>
        <v/>
      </c>
      <c r="AX55" s="68" t="str">
        <f aca="false">IF(R55&gt;0,IF($E55&gt;0,IF($G55&gt;0,R55/$G55*$E55,R55*$E55),"prix ?"),"")</f>
        <v/>
      </c>
      <c r="AY55" s="67" t="str">
        <f aca="false">IF(S55&gt;0,IF($E55&gt;0,IF($G55&gt;0,S55/$G55*$E55,S55*$E55),"prix ?"),"")</f>
        <v/>
      </c>
      <c r="AZ55" s="68" t="str">
        <f aca="false">IF(T55&gt;0,IF($E55&gt;0,IF($G55&gt;0,T55/$G55*$E55,T55*$E55),"prix ?"),"")</f>
        <v/>
      </c>
      <c r="BA55" s="67" t="str">
        <f aca="false">IF(U55&gt;0,IF($E55&gt;0,IF($G55&gt;0,U55/$G55*$E55,U55*$E55),"prix ?"),"")</f>
        <v/>
      </c>
      <c r="BB55" s="68" t="str">
        <f aca="false">IF(V55&gt;0,IF($E55&gt;0,IF($G55&gt;0,V55/$G55*$E55,V55*$E55),"prix ?"),"")</f>
        <v/>
      </c>
      <c r="BC55" s="67" t="str">
        <f aca="false">IF(W55&gt;0,IF($E55&gt;0,IF($G55&gt;0,W55/$G55*$E55,W55*$E55),"prix ?"),"")</f>
        <v/>
      </c>
      <c r="BD55" s="68" t="str">
        <f aca="false">IF(X55&gt;0,IF($E55&gt;0,IF($G55&gt;0,X55/$G55*$E55,X55*$E55),"prix ?"),"")</f>
        <v/>
      </c>
      <c r="BE55" s="67" t="str">
        <f aca="false">IF(Y55&gt;0,IF($E55&gt;0,IF($G55&gt;0,Y55/$G55*$E55,Y55*$E55),"prix ?"),"")</f>
        <v/>
      </c>
      <c r="BF55" s="68" t="str">
        <f aca="false">IF(Z55&gt;0,IF($E55&gt;0,IF($G55&gt;0,Z55/$G55*$E55,Z55*$E55),"prix ?"),"")</f>
        <v/>
      </c>
      <c r="BG55" s="67" t="str">
        <f aca="false">IF(AA55&gt;0,IF($E55&gt;0,IF($G55&gt;0,AA55/$G55*$E55,AA55*$E55),"prix ?"),"")</f>
        <v/>
      </c>
      <c r="BH55" s="68" t="str">
        <f aca="false">IF(AB55&gt;0,IF($E55&gt;0,IF($G55&gt;0,AB55/$G55*$E55,AB55*$E55),"prix ?"),"")</f>
        <v/>
      </c>
      <c r="BI55" s="67" t="str">
        <f aca="false">IF(AC55&gt;0,IF($E55&gt;0,IF($G55&gt;0,AC55/$G55*$E55,AC55*$E55),"prix ?"),"")</f>
        <v/>
      </c>
      <c r="BJ55" s="68" t="str">
        <f aca="false">IF(AD55&gt;0,IF($E55&gt;0,IF($G55&gt;0,AD55/$G55*$E55,AD55*$E55),"prix ?"),"")</f>
        <v/>
      </c>
      <c r="BK55" s="67" t="str">
        <f aca="false">IF(AE55&gt;0,IF($E55&gt;0,IF($G55&gt;0,AE55/$G55*$E55,AE55*$E55),"prix ?"),"")</f>
        <v/>
      </c>
      <c r="BL55" s="68" t="str">
        <f aca="false">IF(AF55&gt;0,IF($E55&gt;0,IF($G55&gt;0,AF55/$G55*$E55,AF55*$E55),"prix ?"),"")</f>
        <v/>
      </c>
      <c r="BM55" s="67" t="str">
        <f aca="false">IF(AG55&gt;0,IF($E55&gt;0,IF($G55&gt;0,AG55/$G55*$E55,AG55*$E55),"prix ?"),"")</f>
        <v/>
      </c>
      <c r="BN55" s="68" t="str">
        <f aca="false">IF(AH55&gt;0,IF($E55&gt;0,IF($G55&gt;0,AH55/$G55*$E55,AH55*$E55),"prix ?"),"")</f>
        <v/>
      </c>
      <c r="BO55" s="67" t="str">
        <f aca="false">IF(AI55&gt;0,IF($E55&gt;0,IF($G55&gt;0,AI55/$G55*$E55,AI55*$E55),"prix ?"),"")</f>
        <v/>
      </c>
      <c r="BP55" s="68" t="str">
        <f aca="false">IF(AJ55&gt;0,IF($E55&gt;0,IF($G55&gt;0,AJ55/$G55*$E55,AJ55*$E55),"prix ?"),"")</f>
        <v/>
      </c>
      <c r="BQ55" s="67" t="str">
        <f aca="false">IF(AK55&gt;0,IF($E55&gt;0,IF($G55&gt;0,AK55/$G55*$E55,AK55*$E55),"prix ?"),"")</f>
        <v/>
      </c>
      <c r="BR55" s="68" t="str">
        <f aca="false">IF(AL55&gt;0,IF($E55&gt;0,IF($G55&gt;0,AL55/$G55*$E55,AL55*$E55),"prix ?"),"")</f>
        <v/>
      </c>
      <c r="BS55" s="67" t="str">
        <f aca="false">IF(AM55&gt;0,IF($E55&gt;0,IF($G55&gt;0,AM55/$G55*$E55,AM55*$E55),"prix ?"),"")</f>
        <v/>
      </c>
      <c r="BT55" s="68" t="str">
        <f aca="false">IF(AN55&gt;0,IF($E55&gt;0,IF($G55&gt;0,AN55/$G55*$E55,AN55*$E55),"prix ?"),"")</f>
        <v/>
      </c>
      <c r="BU55" s="67" t="str">
        <f aca="false">IF(AO55&gt;0,IF($E55&gt;0,IF($G55&gt;0,AO55/$G55*$E55,AO55*$E55),"prix ?"),"")</f>
        <v/>
      </c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0"/>
      <c r="AMI55" s="0"/>
      <c r="AMJ55" s="0"/>
    </row>
    <row r="56" s="8" customFormat="true" ht="12.8" hidden="false" customHeight="false" outlineLevel="0" collapsed="false">
      <c r="A56" s="69" t="s">
        <v>17</v>
      </c>
      <c r="B56" s="69" t="s">
        <v>120</v>
      </c>
      <c r="C56" s="69" t="s">
        <v>127</v>
      </c>
      <c r="D56" s="70" t="s">
        <v>128</v>
      </c>
      <c r="E56" s="71" t="n">
        <v>3.09</v>
      </c>
      <c r="F56" s="72" t="str">
        <f aca="false">IF(G56&gt;0,E56/G56,"")</f>
        <v/>
      </c>
      <c r="G56" s="73"/>
      <c r="H56" s="74" t="str">
        <f aca="false">IF(AND(G56&lt;&gt;"",M56&lt;&gt;""),IF(MOD(M56,$G56)&lt;&gt;0,"Lot",""),"")</f>
        <v/>
      </c>
      <c r="I56" s="73" t="n">
        <v>6</v>
      </c>
      <c r="J56" s="75" t="str">
        <f aca="false">IF(AND(K56&lt;&gt;"",I56&lt;&gt;""),IF(MOD(K56,I56/J$9)=0,"","Cond"),"")</f>
        <v/>
      </c>
      <c r="K56" s="76" t="str">
        <f aca="false">IF(SUM(N56:AO56)&gt;0, IF($G56&gt;0,SUM(N56:AO56)/$G56,SUM(N56:AO56)), "")</f>
        <v/>
      </c>
      <c r="L56" s="49" t="str">
        <f aca="false">IF(CONCATENATE(N56,O56,P56,Q56,R56,S56,T56,U56,V56,W56,X56,Y56,Z56,AA56,AB56,AC56,AD56,AE56,AF56,AG56,AH56,AI56,AJ56,AK56,AL56,AM56,AN56,AO56)="","",".")</f>
        <v/>
      </c>
      <c r="M56" s="77" t="str">
        <f aca="false">IF(AND(SUM(N56:AO56) &gt;0,$G56&gt;0),SUM(N56:AO56), "")</f>
        <v/>
      </c>
      <c r="N56" s="78"/>
      <c r="O56" s="79"/>
      <c r="P56" s="78"/>
      <c r="Q56" s="79"/>
      <c r="R56" s="78"/>
      <c r="S56" s="79"/>
      <c r="T56" s="78"/>
      <c r="U56" s="79"/>
      <c r="V56" s="78"/>
      <c r="W56" s="79"/>
      <c r="X56" s="78"/>
      <c r="Y56" s="79"/>
      <c r="Z56" s="78"/>
      <c r="AA56" s="79"/>
      <c r="AB56" s="78"/>
      <c r="AC56" s="79"/>
      <c r="AD56" s="78"/>
      <c r="AE56" s="79"/>
      <c r="AF56" s="78"/>
      <c r="AG56" s="79"/>
      <c r="AH56" s="78"/>
      <c r="AI56" s="79"/>
      <c r="AJ56" s="78"/>
      <c r="AK56" s="79"/>
      <c r="AL56" s="78"/>
      <c r="AM56" s="79"/>
      <c r="AN56" s="78"/>
      <c r="AO56" s="79"/>
      <c r="AQ56" s="0"/>
      <c r="AR56" s="80" t="str">
        <f aca="false">IF(K56&lt;&gt;"",IF($E56&lt;&gt;"",K56*E56,"prix ?"),"")</f>
        <v/>
      </c>
      <c r="AS56" s="1"/>
      <c r="AT56" s="81" t="str">
        <f aca="false">IF(N56&gt;0,IF($E56&gt;0,IF($G56&gt;0,N56/$G56*$E56,N56*$E56),"prix ?"),"")</f>
        <v/>
      </c>
      <c r="AU56" s="82" t="str">
        <f aca="false">IF(O56&gt;0,IF($E56&gt;0,IF($G56&gt;0,O56/$G56*$E56,O56*$E56),"prix ?"),"")</f>
        <v/>
      </c>
      <c r="AV56" s="81" t="str">
        <f aca="false">IF(P56&gt;0,IF($E56&gt;0,IF($G56&gt;0,P56/$G56*$E56,P56*$E56),"prix ?"),"")</f>
        <v/>
      </c>
      <c r="AW56" s="83" t="str">
        <f aca="false">IF(Q56&gt;0,IF($E56&gt;0,IF($G56&gt;0,Q56/$G56*$E56,Q56*$E56),"prix ?"),"")</f>
        <v/>
      </c>
      <c r="AX56" s="84" t="str">
        <f aca="false">IF(R56&gt;0,IF($E56&gt;0,IF($G56&gt;0,R56/$G56*$E56,R56*$E56),"prix ?"),"")</f>
        <v/>
      </c>
      <c r="AY56" s="83" t="str">
        <f aca="false">IF(S56&gt;0,IF($E56&gt;0,IF($G56&gt;0,S56/$G56*$E56,S56*$E56),"prix ?"),"")</f>
        <v/>
      </c>
      <c r="AZ56" s="84" t="str">
        <f aca="false">IF(T56&gt;0,IF($E56&gt;0,IF($G56&gt;0,T56/$G56*$E56,T56*$E56),"prix ?"),"")</f>
        <v/>
      </c>
      <c r="BA56" s="83" t="str">
        <f aca="false">IF(U56&gt;0,IF($E56&gt;0,IF($G56&gt;0,U56/$G56*$E56,U56*$E56),"prix ?"),"")</f>
        <v/>
      </c>
      <c r="BB56" s="84" t="str">
        <f aca="false">IF(V56&gt;0,IF($E56&gt;0,IF($G56&gt;0,V56/$G56*$E56,V56*$E56),"prix ?"),"")</f>
        <v/>
      </c>
      <c r="BC56" s="83" t="str">
        <f aca="false">IF(W56&gt;0,IF($E56&gt;0,IF($G56&gt;0,W56/$G56*$E56,W56*$E56),"prix ?"),"")</f>
        <v/>
      </c>
      <c r="BD56" s="84" t="str">
        <f aca="false">IF(X56&gt;0,IF($E56&gt;0,IF($G56&gt;0,X56/$G56*$E56,X56*$E56),"prix ?"),"")</f>
        <v/>
      </c>
      <c r="BE56" s="83" t="str">
        <f aca="false">IF(Y56&gt;0,IF($E56&gt;0,IF($G56&gt;0,Y56/$G56*$E56,Y56*$E56),"prix ?"),"")</f>
        <v/>
      </c>
      <c r="BF56" s="84" t="str">
        <f aca="false">IF(Z56&gt;0,IF($E56&gt;0,IF($G56&gt;0,Z56/$G56*$E56,Z56*$E56),"prix ?"),"")</f>
        <v/>
      </c>
      <c r="BG56" s="83" t="str">
        <f aca="false">IF(AA56&gt;0,IF($E56&gt;0,IF($G56&gt;0,AA56/$G56*$E56,AA56*$E56),"prix ?"),"")</f>
        <v/>
      </c>
      <c r="BH56" s="84" t="str">
        <f aca="false">IF(AB56&gt;0,IF($E56&gt;0,IF($G56&gt;0,AB56/$G56*$E56,AB56*$E56),"prix ?"),"")</f>
        <v/>
      </c>
      <c r="BI56" s="83" t="str">
        <f aca="false">IF(AC56&gt;0,IF($E56&gt;0,IF($G56&gt;0,AC56/$G56*$E56,AC56*$E56),"prix ?"),"")</f>
        <v/>
      </c>
      <c r="BJ56" s="84" t="str">
        <f aca="false">IF(AD56&gt;0,IF($E56&gt;0,IF($G56&gt;0,AD56/$G56*$E56,AD56*$E56),"prix ?"),"")</f>
        <v/>
      </c>
      <c r="BK56" s="83" t="str">
        <f aca="false">IF(AE56&gt;0,IF($E56&gt;0,IF($G56&gt;0,AE56/$G56*$E56,AE56*$E56),"prix ?"),"")</f>
        <v/>
      </c>
      <c r="BL56" s="84" t="str">
        <f aca="false">IF(AF56&gt;0,IF($E56&gt;0,IF($G56&gt;0,AF56/$G56*$E56,AF56*$E56),"prix ?"),"")</f>
        <v/>
      </c>
      <c r="BM56" s="83" t="str">
        <f aca="false">IF(AG56&gt;0,IF($E56&gt;0,IF($G56&gt;0,AG56/$G56*$E56,AG56*$E56),"prix ?"),"")</f>
        <v/>
      </c>
      <c r="BN56" s="84" t="str">
        <f aca="false">IF(AH56&gt;0,IF($E56&gt;0,IF($G56&gt;0,AH56/$G56*$E56,AH56*$E56),"prix ?"),"")</f>
        <v/>
      </c>
      <c r="BO56" s="83" t="str">
        <f aca="false">IF(AI56&gt;0,IF($E56&gt;0,IF($G56&gt;0,AI56/$G56*$E56,AI56*$E56),"prix ?"),"")</f>
        <v/>
      </c>
      <c r="BP56" s="84" t="str">
        <f aca="false">IF(AJ56&gt;0,IF($E56&gt;0,IF($G56&gt;0,AJ56/$G56*$E56,AJ56*$E56),"prix ?"),"")</f>
        <v/>
      </c>
      <c r="BQ56" s="83" t="str">
        <f aca="false">IF(AK56&gt;0,IF($E56&gt;0,IF($G56&gt;0,AK56/$G56*$E56,AK56*$E56),"prix ?"),"")</f>
        <v/>
      </c>
      <c r="BR56" s="84" t="str">
        <f aca="false">IF(AL56&gt;0,IF($E56&gt;0,IF($G56&gt;0,AL56/$G56*$E56,AL56*$E56),"prix ?"),"")</f>
        <v/>
      </c>
      <c r="BS56" s="83" t="str">
        <f aca="false">IF(AM56&gt;0,IF($E56&gt;0,IF($G56&gt;0,AM56/$G56*$E56,AM56*$E56),"prix ?"),"")</f>
        <v/>
      </c>
      <c r="BT56" s="84" t="str">
        <f aca="false">IF(AN56&gt;0,IF($E56&gt;0,IF($G56&gt;0,AN56/$G56*$E56,AN56*$E56),"prix ?"),"")</f>
        <v/>
      </c>
      <c r="BU56" s="83" t="str">
        <f aca="false">IF(AO56&gt;0,IF($E56&gt;0,IF($G56&gt;0,AO56/$G56*$E56,AO56*$E56),"prix ?"),"")</f>
        <v/>
      </c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0"/>
      <c r="AMI56" s="0"/>
      <c r="AMJ56" s="0"/>
    </row>
    <row r="57" s="8" customFormat="true" ht="12.8" hidden="false" customHeight="false" outlineLevel="0" collapsed="false">
      <c r="A57" s="54" t="s">
        <v>17</v>
      </c>
      <c r="B57" s="54" t="s">
        <v>120</v>
      </c>
      <c r="C57" s="54" t="s">
        <v>129</v>
      </c>
      <c r="D57" s="55" t="s">
        <v>130</v>
      </c>
      <c r="E57" s="56" t="n">
        <v>2.84</v>
      </c>
      <c r="F57" s="57" t="str">
        <f aca="false">IF(G57&gt;0,E57/G57,"")</f>
        <v/>
      </c>
      <c r="G57" s="58"/>
      <c r="H57" s="59" t="str">
        <f aca="false">IF(AND(G57&lt;&gt;"",M57&lt;&gt;""),IF(MOD(M57,$G57)&lt;&gt;0,"Lot",""),"")</f>
        <v/>
      </c>
      <c r="I57" s="58" t="n">
        <v>6</v>
      </c>
      <c r="J57" s="60" t="str">
        <f aca="false">IF(AND(K57&lt;&gt;"",I57&lt;&gt;""),IF(MOD(K57,I57/J$9)=0,"","Cond"),"")</f>
        <v/>
      </c>
      <c r="K57" s="61" t="str">
        <f aca="false">IF(SUM(N57:AO57)&gt;0, IF($G57&gt;0,SUM(N57:AO57)/$G57,SUM(N57:AO57)), "")</f>
        <v/>
      </c>
      <c r="L57" s="49" t="str">
        <f aca="false">IF(CONCATENATE(N57,O57,P57,Q57,R57,S57,T57,U57,V57,W57,X57,Y57,Z57,AA57,AB57,AC57,AD57,AE57,AF57,AG57,AH57,AI57,AJ57,AK57,AL57,AM57,AN57,AO57)="","",".")</f>
        <v/>
      </c>
      <c r="M57" s="38" t="str">
        <f aca="false">IF(AND(SUM(N57:AO57) &gt;0,$G57&gt;0),SUM(N57:AO57), "")</f>
        <v/>
      </c>
      <c r="N57" s="62"/>
      <c r="O57" s="63"/>
      <c r="P57" s="62"/>
      <c r="Q57" s="63"/>
      <c r="R57" s="62"/>
      <c r="S57" s="63"/>
      <c r="T57" s="62"/>
      <c r="U57" s="63"/>
      <c r="V57" s="62"/>
      <c r="W57" s="63"/>
      <c r="X57" s="62"/>
      <c r="Y57" s="63"/>
      <c r="Z57" s="62"/>
      <c r="AA57" s="63"/>
      <c r="AB57" s="62"/>
      <c r="AC57" s="63"/>
      <c r="AD57" s="62"/>
      <c r="AE57" s="63"/>
      <c r="AF57" s="62"/>
      <c r="AG57" s="63"/>
      <c r="AH57" s="62"/>
      <c r="AI57" s="63"/>
      <c r="AJ57" s="62"/>
      <c r="AK57" s="63"/>
      <c r="AL57" s="62"/>
      <c r="AM57" s="63"/>
      <c r="AN57" s="62"/>
      <c r="AO57" s="63"/>
      <c r="AP57" s="64"/>
      <c r="AQ57" s="0"/>
      <c r="AR57" s="64" t="str">
        <f aca="false">IF(K57&lt;&gt;"",IF($E57&lt;&gt;"",K57*E57,"prix ?"),"")</f>
        <v/>
      </c>
      <c r="AS57" s="1"/>
      <c r="AT57" s="65" t="str">
        <f aca="false">IF(N57&gt;0,IF($E57&gt;0,IF($G57&gt;0,N57/$G57*$E57,N57*$E57),"prix ?"),"")</f>
        <v/>
      </c>
      <c r="AU57" s="66" t="str">
        <f aca="false">IF(O57&gt;0,IF($E57&gt;0,IF($G57&gt;0,O57/$G57*$E57,O57*$E57),"prix ?"),"")</f>
        <v/>
      </c>
      <c r="AV57" s="65" t="str">
        <f aca="false">IF(P57&gt;0,IF($E57&gt;0,IF($G57&gt;0,P57/$G57*$E57,P57*$E57),"prix ?"),"")</f>
        <v/>
      </c>
      <c r="AW57" s="67" t="str">
        <f aca="false">IF(Q57&gt;0,IF($E57&gt;0,IF($G57&gt;0,Q57/$G57*$E57,Q57*$E57),"prix ?"),"")</f>
        <v/>
      </c>
      <c r="AX57" s="68" t="str">
        <f aca="false">IF(R57&gt;0,IF($E57&gt;0,IF($G57&gt;0,R57/$G57*$E57,R57*$E57),"prix ?"),"")</f>
        <v/>
      </c>
      <c r="AY57" s="67" t="str">
        <f aca="false">IF(S57&gt;0,IF($E57&gt;0,IF($G57&gt;0,S57/$G57*$E57,S57*$E57),"prix ?"),"")</f>
        <v/>
      </c>
      <c r="AZ57" s="68" t="str">
        <f aca="false">IF(T57&gt;0,IF($E57&gt;0,IF($G57&gt;0,T57/$G57*$E57,T57*$E57),"prix ?"),"")</f>
        <v/>
      </c>
      <c r="BA57" s="67" t="str">
        <f aca="false">IF(U57&gt;0,IF($E57&gt;0,IF($G57&gt;0,U57/$G57*$E57,U57*$E57),"prix ?"),"")</f>
        <v/>
      </c>
      <c r="BB57" s="68" t="str">
        <f aca="false">IF(V57&gt;0,IF($E57&gt;0,IF($G57&gt;0,V57/$G57*$E57,V57*$E57),"prix ?"),"")</f>
        <v/>
      </c>
      <c r="BC57" s="67" t="str">
        <f aca="false">IF(W57&gt;0,IF($E57&gt;0,IF($G57&gt;0,W57/$G57*$E57,W57*$E57),"prix ?"),"")</f>
        <v/>
      </c>
      <c r="BD57" s="68" t="str">
        <f aca="false">IF(X57&gt;0,IF($E57&gt;0,IF($G57&gt;0,X57/$G57*$E57,X57*$E57),"prix ?"),"")</f>
        <v/>
      </c>
      <c r="BE57" s="67" t="str">
        <f aca="false">IF(Y57&gt;0,IF($E57&gt;0,IF($G57&gt;0,Y57/$G57*$E57,Y57*$E57),"prix ?"),"")</f>
        <v/>
      </c>
      <c r="BF57" s="68" t="str">
        <f aca="false">IF(Z57&gt;0,IF($E57&gt;0,IF($G57&gt;0,Z57/$G57*$E57,Z57*$E57),"prix ?"),"")</f>
        <v/>
      </c>
      <c r="BG57" s="67" t="str">
        <f aca="false">IF(AA57&gt;0,IF($E57&gt;0,IF($G57&gt;0,AA57/$G57*$E57,AA57*$E57),"prix ?"),"")</f>
        <v/>
      </c>
      <c r="BH57" s="68" t="str">
        <f aca="false">IF(AB57&gt;0,IF($E57&gt;0,IF($G57&gt;0,AB57/$G57*$E57,AB57*$E57),"prix ?"),"")</f>
        <v/>
      </c>
      <c r="BI57" s="67" t="str">
        <f aca="false">IF(AC57&gt;0,IF($E57&gt;0,IF($G57&gt;0,AC57/$G57*$E57,AC57*$E57),"prix ?"),"")</f>
        <v/>
      </c>
      <c r="BJ57" s="68" t="str">
        <f aca="false">IF(AD57&gt;0,IF($E57&gt;0,IF($G57&gt;0,AD57/$G57*$E57,AD57*$E57),"prix ?"),"")</f>
        <v/>
      </c>
      <c r="BK57" s="67" t="str">
        <f aca="false">IF(AE57&gt;0,IF($E57&gt;0,IF($G57&gt;0,AE57/$G57*$E57,AE57*$E57),"prix ?"),"")</f>
        <v/>
      </c>
      <c r="BL57" s="68" t="str">
        <f aca="false">IF(AF57&gt;0,IF($E57&gt;0,IF($G57&gt;0,AF57/$G57*$E57,AF57*$E57),"prix ?"),"")</f>
        <v/>
      </c>
      <c r="BM57" s="67" t="str">
        <f aca="false">IF(AG57&gt;0,IF($E57&gt;0,IF($G57&gt;0,AG57/$G57*$E57,AG57*$E57),"prix ?"),"")</f>
        <v/>
      </c>
      <c r="BN57" s="68" t="str">
        <f aca="false">IF(AH57&gt;0,IF($E57&gt;0,IF($G57&gt;0,AH57/$G57*$E57,AH57*$E57),"prix ?"),"")</f>
        <v/>
      </c>
      <c r="BO57" s="67" t="str">
        <f aca="false">IF(AI57&gt;0,IF($E57&gt;0,IF($G57&gt;0,AI57/$G57*$E57,AI57*$E57),"prix ?"),"")</f>
        <v/>
      </c>
      <c r="BP57" s="68" t="str">
        <f aca="false">IF(AJ57&gt;0,IF($E57&gt;0,IF($G57&gt;0,AJ57/$G57*$E57,AJ57*$E57),"prix ?"),"")</f>
        <v/>
      </c>
      <c r="BQ57" s="67" t="str">
        <f aca="false">IF(AK57&gt;0,IF($E57&gt;0,IF($G57&gt;0,AK57/$G57*$E57,AK57*$E57),"prix ?"),"")</f>
        <v/>
      </c>
      <c r="BR57" s="68" t="str">
        <f aca="false">IF(AL57&gt;0,IF($E57&gt;0,IF($G57&gt;0,AL57/$G57*$E57,AL57*$E57),"prix ?"),"")</f>
        <v/>
      </c>
      <c r="BS57" s="67" t="str">
        <f aca="false">IF(AM57&gt;0,IF($E57&gt;0,IF($G57&gt;0,AM57/$G57*$E57,AM57*$E57),"prix ?"),"")</f>
        <v/>
      </c>
      <c r="BT57" s="68" t="str">
        <f aca="false">IF(AN57&gt;0,IF($E57&gt;0,IF($G57&gt;0,AN57/$G57*$E57,AN57*$E57),"prix ?"),"")</f>
        <v/>
      </c>
      <c r="BU57" s="67" t="str">
        <f aca="false">IF(AO57&gt;0,IF($E57&gt;0,IF($G57&gt;0,AO57/$G57*$E57,AO57*$E57),"prix ?"),"")</f>
        <v/>
      </c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0"/>
      <c r="AMI57" s="0"/>
      <c r="AMJ57" s="0"/>
    </row>
    <row r="58" s="8" customFormat="true" ht="12.8" hidden="false" customHeight="false" outlineLevel="0" collapsed="false">
      <c r="A58" s="69" t="s">
        <v>17</v>
      </c>
      <c r="B58" s="69" t="s">
        <v>120</v>
      </c>
      <c r="C58" s="69" t="s">
        <v>131</v>
      </c>
      <c r="D58" s="70" t="s">
        <v>132</v>
      </c>
      <c r="E58" s="71" t="n">
        <v>3.91405</v>
      </c>
      <c r="F58" s="72" t="str">
        <f aca="false">IF(G58&gt;0,E58/G58,"")</f>
        <v/>
      </c>
      <c r="G58" s="73"/>
      <c r="H58" s="74" t="str">
        <f aca="false">IF(AND(G58&lt;&gt;"",M58&lt;&gt;""),IF(MOD(M58,$G58)&lt;&gt;0,"Lot",""),"")</f>
        <v/>
      </c>
      <c r="I58" s="73" t="n">
        <v>6</v>
      </c>
      <c r="J58" s="75" t="str">
        <f aca="false">IF(AND(K58&lt;&gt;"",I58&lt;&gt;""),IF(MOD(K58,I58/J$9)=0,"","Cond"),"")</f>
        <v/>
      </c>
      <c r="K58" s="76" t="str">
        <f aca="false">IF(SUM(N58:AO58)&gt;0, IF($G58&gt;0,SUM(N58:AO58)/$G58,SUM(N58:AO58)), "")</f>
        <v/>
      </c>
      <c r="L58" s="49" t="str">
        <f aca="false">IF(CONCATENATE(N58,O58,P58,Q58,R58,S58,T58,U58,V58,W58,X58,Y58,Z58,AA58,AB58,AC58,AD58,AE58,AF58,AG58,AH58,AI58,AJ58,AK58,AL58,AM58,AN58,AO58)="","",".")</f>
        <v/>
      </c>
      <c r="M58" s="77" t="str">
        <f aca="false">IF(AND(SUM(N58:AO58) &gt;0,$G58&gt;0),SUM(N58:AO58), "")</f>
        <v/>
      </c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78"/>
      <c r="AM58" s="79"/>
      <c r="AN58" s="78"/>
      <c r="AO58" s="79"/>
      <c r="AQ58" s="0"/>
      <c r="AR58" s="80" t="str">
        <f aca="false">IF(K58&lt;&gt;"",IF($E58&lt;&gt;"",K58*E58,"prix ?"),"")</f>
        <v/>
      </c>
      <c r="AS58" s="1"/>
      <c r="AT58" s="81" t="str">
        <f aca="false">IF(N58&gt;0,IF($E58&gt;0,IF($G58&gt;0,N58/$G58*$E58,N58*$E58),"prix ?"),"")</f>
        <v/>
      </c>
      <c r="AU58" s="82" t="str">
        <f aca="false">IF(O58&gt;0,IF($E58&gt;0,IF($G58&gt;0,O58/$G58*$E58,O58*$E58),"prix ?"),"")</f>
        <v/>
      </c>
      <c r="AV58" s="81" t="str">
        <f aca="false">IF(P58&gt;0,IF($E58&gt;0,IF($G58&gt;0,P58/$G58*$E58,P58*$E58),"prix ?"),"")</f>
        <v/>
      </c>
      <c r="AW58" s="83" t="str">
        <f aca="false">IF(Q58&gt;0,IF($E58&gt;0,IF($G58&gt;0,Q58/$G58*$E58,Q58*$E58),"prix ?"),"")</f>
        <v/>
      </c>
      <c r="AX58" s="84" t="str">
        <f aca="false">IF(R58&gt;0,IF($E58&gt;0,IF($G58&gt;0,R58/$G58*$E58,R58*$E58),"prix ?"),"")</f>
        <v/>
      </c>
      <c r="AY58" s="83" t="str">
        <f aca="false">IF(S58&gt;0,IF($E58&gt;0,IF($G58&gt;0,S58/$G58*$E58,S58*$E58),"prix ?"),"")</f>
        <v/>
      </c>
      <c r="AZ58" s="84" t="str">
        <f aca="false">IF(T58&gt;0,IF($E58&gt;0,IF($G58&gt;0,T58/$G58*$E58,T58*$E58),"prix ?"),"")</f>
        <v/>
      </c>
      <c r="BA58" s="83" t="str">
        <f aca="false">IF(U58&gt;0,IF($E58&gt;0,IF($G58&gt;0,U58/$G58*$E58,U58*$E58),"prix ?"),"")</f>
        <v/>
      </c>
      <c r="BB58" s="84" t="str">
        <f aca="false">IF(V58&gt;0,IF($E58&gt;0,IF($G58&gt;0,V58/$G58*$E58,V58*$E58),"prix ?"),"")</f>
        <v/>
      </c>
      <c r="BC58" s="83" t="str">
        <f aca="false">IF(W58&gt;0,IF($E58&gt;0,IF($G58&gt;0,W58/$G58*$E58,W58*$E58),"prix ?"),"")</f>
        <v/>
      </c>
      <c r="BD58" s="84" t="str">
        <f aca="false">IF(X58&gt;0,IF($E58&gt;0,IF($G58&gt;0,X58/$G58*$E58,X58*$E58),"prix ?"),"")</f>
        <v/>
      </c>
      <c r="BE58" s="83" t="str">
        <f aca="false">IF(Y58&gt;0,IF($E58&gt;0,IF($G58&gt;0,Y58/$G58*$E58,Y58*$E58),"prix ?"),"")</f>
        <v/>
      </c>
      <c r="BF58" s="84" t="str">
        <f aca="false">IF(Z58&gt;0,IF($E58&gt;0,IF($G58&gt;0,Z58/$G58*$E58,Z58*$E58),"prix ?"),"")</f>
        <v/>
      </c>
      <c r="BG58" s="83" t="str">
        <f aca="false">IF(AA58&gt;0,IF($E58&gt;0,IF($G58&gt;0,AA58/$G58*$E58,AA58*$E58),"prix ?"),"")</f>
        <v/>
      </c>
      <c r="BH58" s="84" t="str">
        <f aca="false">IF(AB58&gt;0,IF($E58&gt;0,IF($G58&gt;0,AB58/$G58*$E58,AB58*$E58),"prix ?"),"")</f>
        <v/>
      </c>
      <c r="BI58" s="83" t="str">
        <f aca="false">IF(AC58&gt;0,IF($E58&gt;0,IF($G58&gt;0,AC58/$G58*$E58,AC58*$E58),"prix ?"),"")</f>
        <v/>
      </c>
      <c r="BJ58" s="84" t="str">
        <f aca="false">IF(AD58&gt;0,IF($E58&gt;0,IF($G58&gt;0,AD58/$G58*$E58,AD58*$E58),"prix ?"),"")</f>
        <v/>
      </c>
      <c r="BK58" s="83" t="str">
        <f aca="false">IF(AE58&gt;0,IF($E58&gt;0,IF($G58&gt;0,AE58/$G58*$E58,AE58*$E58),"prix ?"),"")</f>
        <v/>
      </c>
      <c r="BL58" s="84" t="str">
        <f aca="false">IF(AF58&gt;0,IF($E58&gt;0,IF($G58&gt;0,AF58/$G58*$E58,AF58*$E58),"prix ?"),"")</f>
        <v/>
      </c>
      <c r="BM58" s="83" t="str">
        <f aca="false">IF(AG58&gt;0,IF($E58&gt;0,IF($G58&gt;0,AG58/$G58*$E58,AG58*$E58),"prix ?"),"")</f>
        <v/>
      </c>
      <c r="BN58" s="84" t="str">
        <f aca="false">IF(AH58&gt;0,IF($E58&gt;0,IF($G58&gt;0,AH58/$G58*$E58,AH58*$E58),"prix ?"),"")</f>
        <v/>
      </c>
      <c r="BO58" s="83" t="str">
        <f aca="false">IF(AI58&gt;0,IF($E58&gt;0,IF($G58&gt;0,AI58/$G58*$E58,AI58*$E58),"prix ?"),"")</f>
        <v/>
      </c>
      <c r="BP58" s="84" t="str">
        <f aca="false">IF(AJ58&gt;0,IF($E58&gt;0,IF($G58&gt;0,AJ58/$G58*$E58,AJ58*$E58),"prix ?"),"")</f>
        <v/>
      </c>
      <c r="BQ58" s="83" t="str">
        <f aca="false">IF(AK58&gt;0,IF($E58&gt;0,IF($G58&gt;0,AK58/$G58*$E58,AK58*$E58),"prix ?"),"")</f>
        <v/>
      </c>
      <c r="BR58" s="84" t="str">
        <f aca="false">IF(AL58&gt;0,IF($E58&gt;0,IF($G58&gt;0,AL58/$G58*$E58,AL58*$E58),"prix ?"),"")</f>
        <v/>
      </c>
      <c r="BS58" s="83" t="str">
        <f aca="false">IF(AM58&gt;0,IF($E58&gt;0,IF($G58&gt;0,AM58/$G58*$E58,AM58*$E58),"prix ?"),"")</f>
        <v/>
      </c>
      <c r="BT58" s="84" t="str">
        <f aca="false">IF(AN58&gt;0,IF($E58&gt;0,IF($G58&gt;0,AN58/$G58*$E58,AN58*$E58),"prix ?"),"")</f>
        <v/>
      </c>
      <c r="BU58" s="83" t="str">
        <f aca="false">IF(AO58&gt;0,IF($E58&gt;0,IF($G58&gt;0,AO58/$G58*$E58,AO58*$E58),"prix ?"),"")</f>
        <v/>
      </c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0"/>
      <c r="AMI58" s="0"/>
      <c r="AMJ58" s="0"/>
    </row>
    <row r="59" s="8" customFormat="true" ht="12.8" hidden="false" customHeight="false" outlineLevel="0" collapsed="false">
      <c r="A59" s="54" t="s">
        <v>17</v>
      </c>
      <c r="B59" s="54" t="s">
        <v>120</v>
      </c>
      <c r="C59" s="54" t="s">
        <v>133</v>
      </c>
      <c r="D59" s="55" t="s">
        <v>134</v>
      </c>
      <c r="E59" s="56" t="n">
        <v>4.65255</v>
      </c>
      <c r="F59" s="57" t="str">
        <f aca="false">IF(G59&gt;0,E59/G59,"")</f>
        <v/>
      </c>
      <c r="G59" s="58"/>
      <c r="H59" s="59" t="str">
        <f aca="false">IF(AND(G59&lt;&gt;"",M59&lt;&gt;""),IF(MOD(M59,$G59)&lt;&gt;0,"Lot",""),"")</f>
        <v/>
      </c>
      <c r="I59" s="58" t="n">
        <v>6</v>
      </c>
      <c r="J59" s="60" t="str">
        <f aca="false">IF(AND(K59&lt;&gt;"",I59&lt;&gt;""),IF(MOD(K59,I59/J$9)=0,"","Cond"),"")</f>
        <v/>
      </c>
      <c r="K59" s="61" t="str">
        <f aca="false">IF(SUM(N59:AO59)&gt;0, IF($G59&gt;0,SUM(N59:AO59)/$G59,SUM(N59:AO59)), "")</f>
        <v/>
      </c>
      <c r="L59" s="49" t="str">
        <f aca="false">IF(CONCATENATE(N59,O59,P59,Q59,R59,S59,T59,U59,V59,W59,X59,Y59,Z59,AA59,AB59,AC59,AD59,AE59,AF59,AG59,AH59,AI59,AJ59,AK59,AL59,AM59,AN59,AO59)="","",".")</f>
        <v/>
      </c>
      <c r="M59" s="38" t="str">
        <f aca="false">IF(AND(SUM(N59:AO59) &gt;0,$G59&gt;0),SUM(N59:AO59), "")</f>
        <v/>
      </c>
      <c r="N59" s="62"/>
      <c r="O59" s="63"/>
      <c r="P59" s="62"/>
      <c r="Q59" s="63"/>
      <c r="R59" s="62"/>
      <c r="S59" s="63"/>
      <c r="T59" s="62"/>
      <c r="U59" s="63"/>
      <c r="V59" s="62"/>
      <c r="W59" s="63"/>
      <c r="X59" s="62"/>
      <c r="Y59" s="63"/>
      <c r="Z59" s="62"/>
      <c r="AA59" s="63"/>
      <c r="AB59" s="62"/>
      <c r="AC59" s="63"/>
      <c r="AD59" s="62"/>
      <c r="AE59" s="63"/>
      <c r="AF59" s="62"/>
      <c r="AG59" s="63"/>
      <c r="AH59" s="62"/>
      <c r="AI59" s="63"/>
      <c r="AJ59" s="62"/>
      <c r="AK59" s="63"/>
      <c r="AL59" s="62"/>
      <c r="AM59" s="63"/>
      <c r="AN59" s="62"/>
      <c r="AO59" s="63"/>
      <c r="AP59" s="64"/>
      <c r="AQ59" s="0"/>
      <c r="AR59" s="64" t="str">
        <f aca="false">IF(K59&lt;&gt;"",IF($E59&lt;&gt;"",K59*E59,"prix ?"),"")</f>
        <v/>
      </c>
      <c r="AS59" s="1"/>
      <c r="AT59" s="65" t="str">
        <f aca="false">IF(N59&gt;0,IF($E59&gt;0,IF($G59&gt;0,N59/$G59*$E59,N59*$E59),"prix ?"),"")</f>
        <v/>
      </c>
      <c r="AU59" s="66" t="str">
        <f aca="false">IF(O59&gt;0,IF($E59&gt;0,IF($G59&gt;0,O59/$G59*$E59,O59*$E59),"prix ?"),"")</f>
        <v/>
      </c>
      <c r="AV59" s="65" t="str">
        <f aca="false">IF(P59&gt;0,IF($E59&gt;0,IF($G59&gt;0,P59/$G59*$E59,P59*$E59),"prix ?"),"")</f>
        <v/>
      </c>
      <c r="AW59" s="67" t="str">
        <f aca="false">IF(Q59&gt;0,IF($E59&gt;0,IF($G59&gt;0,Q59/$G59*$E59,Q59*$E59),"prix ?"),"")</f>
        <v/>
      </c>
      <c r="AX59" s="68" t="str">
        <f aca="false">IF(R59&gt;0,IF($E59&gt;0,IF($G59&gt;0,R59/$G59*$E59,R59*$E59),"prix ?"),"")</f>
        <v/>
      </c>
      <c r="AY59" s="67" t="str">
        <f aca="false">IF(S59&gt;0,IF($E59&gt;0,IF($G59&gt;0,S59/$G59*$E59,S59*$E59),"prix ?"),"")</f>
        <v/>
      </c>
      <c r="AZ59" s="68" t="str">
        <f aca="false">IF(T59&gt;0,IF($E59&gt;0,IF($G59&gt;0,T59/$G59*$E59,T59*$E59),"prix ?"),"")</f>
        <v/>
      </c>
      <c r="BA59" s="67" t="str">
        <f aca="false">IF(U59&gt;0,IF($E59&gt;0,IF($G59&gt;0,U59/$G59*$E59,U59*$E59),"prix ?"),"")</f>
        <v/>
      </c>
      <c r="BB59" s="68" t="str">
        <f aca="false">IF(V59&gt;0,IF($E59&gt;0,IF($G59&gt;0,V59/$G59*$E59,V59*$E59),"prix ?"),"")</f>
        <v/>
      </c>
      <c r="BC59" s="67" t="str">
        <f aca="false">IF(W59&gt;0,IF($E59&gt;0,IF($G59&gt;0,W59/$G59*$E59,W59*$E59),"prix ?"),"")</f>
        <v/>
      </c>
      <c r="BD59" s="68" t="str">
        <f aca="false">IF(X59&gt;0,IF($E59&gt;0,IF($G59&gt;0,X59/$G59*$E59,X59*$E59),"prix ?"),"")</f>
        <v/>
      </c>
      <c r="BE59" s="67" t="str">
        <f aca="false">IF(Y59&gt;0,IF($E59&gt;0,IF($G59&gt;0,Y59/$G59*$E59,Y59*$E59),"prix ?"),"")</f>
        <v/>
      </c>
      <c r="BF59" s="68" t="str">
        <f aca="false">IF(Z59&gt;0,IF($E59&gt;0,IF($G59&gt;0,Z59/$G59*$E59,Z59*$E59),"prix ?"),"")</f>
        <v/>
      </c>
      <c r="BG59" s="67" t="str">
        <f aca="false">IF(AA59&gt;0,IF($E59&gt;0,IF($G59&gt;0,AA59/$G59*$E59,AA59*$E59),"prix ?"),"")</f>
        <v/>
      </c>
      <c r="BH59" s="68" t="str">
        <f aca="false">IF(AB59&gt;0,IF($E59&gt;0,IF($G59&gt;0,AB59/$G59*$E59,AB59*$E59),"prix ?"),"")</f>
        <v/>
      </c>
      <c r="BI59" s="67" t="str">
        <f aca="false">IF(AC59&gt;0,IF($E59&gt;0,IF($G59&gt;0,AC59/$G59*$E59,AC59*$E59),"prix ?"),"")</f>
        <v/>
      </c>
      <c r="BJ59" s="68" t="str">
        <f aca="false">IF(AD59&gt;0,IF($E59&gt;0,IF($G59&gt;0,AD59/$G59*$E59,AD59*$E59),"prix ?"),"")</f>
        <v/>
      </c>
      <c r="BK59" s="67" t="str">
        <f aca="false">IF(AE59&gt;0,IF($E59&gt;0,IF($G59&gt;0,AE59/$G59*$E59,AE59*$E59),"prix ?"),"")</f>
        <v/>
      </c>
      <c r="BL59" s="68" t="str">
        <f aca="false">IF(AF59&gt;0,IF($E59&gt;0,IF($G59&gt;0,AF59/$G59*$E59,AF59*$E59),"prix ?"),"")</f>
        <v/>
      </c>
      <c r="BM59" s="67" t="str">
        <f aca="false">IF(AG59&gt;0,IF($E59&gt;0,IF($G59&gt;0,AG59/$G59*$E59,AG59*$E59),"prix ?"),"")</f>
        <v/>
      </c>
      <c r="BN59" s="68" t="str">
        <f aca="false">IF(AH59&gt;0,IF($E59&gt;0,IF($G59&gt;0,AH59/$G59*$E59,AH59*$E59),"prix ?"),"")</f>
        <v/>
      </c>
      <c r="BO59" s="67" t="str">
        <f aca="false">IF(AI59&gt;0,IF($E59&gt;0,IF($G59&gt;0,AI59/$G59*$E59,AI59*$E59),"prix ?"),"")</f>
        <v/>
      </c>
      <c r="BP59" s="68" t="str">
        <f aca="false">IF(AJ59&gt;0,IF($E59&gt;0,IF($G59&gt;0,AJ59/$G59*$E59,AJ59*$E59),"prix ?"),"")</f>
        <v/>
      </c>
      <c r="BQ59" s="67" t="str">
        <f aca="false">IF(AK59&gt;0,IF($E59&gt;0,IF($G59&gt;0,AK59/$G59*$E59,AK59*$E59),"prix ?"),"")</f>
        <v/>
      </c>
      <c r="BR59" s="68" t="str">
        <f aca="false">IF(AL59&gt;0,IF($E59&gt;0,IF($G59&gt;0,AL59/$G59*$E59,AL59*$E59),"prix ?"),"")</f>
        <v/>
      </c>
      <c r="BS59" s="67" t="str">
        <f aca="false">IF(AM59&gt;0,IF($E59&gt;0,IF($G59&gt;0,AM59/$G59*$E59,AM59*$E59),"prix ?"),"")</f>
        <v/>
      </c>
      <c r="BT59" s="68" t="str">
        <f aca="false">IF(AN59&gt;0,IF($E59&gt;0,IF($G59&gt;0,AN59/$G59*$E59,AN59*$E59),"prix ?"),"")</f>
        <v/>
      </c>
      <c r="BU59" s="67" t="str">
        <f aca="false">IF(AO59&gt;0,IF($E59&gt;0,IF($G59&gt;0,AO59/$G59*$E59,AO59*$E59),"prix ?"),"")</f>
        <v/>
      </c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0"/>
      <c r="AMI59" s="0"/>
      <c r="AMJ59" s="0"/>
    </row>
    <row r="60" s="8" customFormat="true" ht="12.8" hidden="false" customHeight="false" outlineLevel="0" collapsed="false">
      <c r="A60" s="69" t="s">
        <v>17</v>
      </c>
      <c r="B60" s="69" t="s">
        <v>135</v>
      </c>
      <c r="C60" s="69" t="s">
        <v>136</v>
      </c>
      <c r="D60" s="70" t="s">
        <v>137</v>
      </c>
      <c r="E60" s="71" t="n">
        <v>4.17</v>
      </c>
      <c r="F60" s="72" t="str">
        <f aca="false">IF(G60&gt;0,E60/G60,"")</f>
        <v/>
      </c>
      <c r="G60" s="73"/>
      <c r="H60" s="74" t="str">
        <f aca="false">IF(AND(G60&lt;&gt;"",M60&lt;&gt;""),IF(MOD(M60,$G60)&lt;&gt;0,"Lot",""),"")</f>
        <v/>
      </c>
      <c r="I60" s="73" t="n">
        <v>10</v>
      </c>
      <c r="J60" s="75" t="str">
        <f aca="false">IF(AND(K60&lt;&gt;"",I60&lt;&gt;""),IF(MOD(K60,I60/J$9)=0,"","Cond"),"")</f>
        <v/>
      </c>
      <c r="K60" s="76" t="str">
        <f aca="false">IF(SUM(N60:AO60)&gt;0, IF($G60&gt;0,SUM(N60:AO60)/$G60,SUM(N60:AO60)), "")</f>
        <v/>
      </c>
      <c r="L60" s="49" t="str">
        <f aca="false">IF(CONCATENATE(N60,O60,P60,Q60,R60,S60,T60,U60,V60,W60,X60,Y60,Z60,AA60,AB60,AC60,AD60,AE60,AF60,AG60,AH60,AI60,AJ60,AK60,AL60,AM60,AN60,AO60)="","",".")</f>
        <v/>
      </c>
      <c r="M60" s="77" t="str">
        <f aca="false">IF(AND(SUM(N60:AO60) &gt;0,$G60&gt;0),SUM(N60:AO60), "")</f>
        <v/>
      </c>
      <c r="N60" s="78"/>
      <c r="O60" s="79"/>
      <c r="P60" s="78"/>
      <c r="Q60" s="79"/>
      <c r="R60" s="78"/>
      <c r="S60" s="79"/>
      <c r="T60" s="78"/>
      <c r="U60" s="79"/>
      <c r="V60" s="78"/>
      <c r="W60" s="79"/>
      <c r="X60" s="78"/>
      <c r="Y60" s="79"/>
      <c r="Z60" s="78"/>
      <c r="AA60" s="79"/>
      <c r="AB60" s="78"/>
      <c r="AC60" s="79"/>
      <c r="AD60" s="78"/>
      <c r="AE60" s="79"/>
      <c r="AF60" s="78"/>
      <c r="AG60" s="79"/>
      <c r="AH60" s="78"/>
      <c r="AI60" s="79"/>
      <c r="AJ60" s="78"/>
      <c r="AK60" s="79"/>
      <c r="AL60" s="78"/>
      <c r="AM60" s="79"/>
      <c r="AN60" s="78"/>
      <c r="AO60" s="79"/>
      <c r="AQ60" s="0"/>
      <c r="AR60" s="80" t="str">
        <f aca="false">IF(K60&lt;&gt;"",IF($E60&lt;&gt;"",K60*E60,"prix ?"),"")</f>
        <v/>
      </c>
      <c r="AS60" s="1"/>
      <c r="AT60" s="81" t="str">
        <f aca="false">IF(N60&gt;0,IF($E60&gt;0,IF($G60&gt;0,N60/$G60*$E60,N60*$E60),"prix ?"),"")</f>
        <v/>
      </c>
      <c r="AU60" s="82" t="str">
        <f aca="false">IF(O60&gt;0,IF($E60&gt;0,IF($G60&gt;0,O60/$G60*$E60,O60*$E60),"prix ?"),"")</f>
        <v/>
      </c>
      <c r="AV60" s="81" t="str">
        <f aca="false">IF(P60&gt;0,IF($E60&gt;0,IF($G60&gt;0,P60/$G60*$E60,P60*$E60),"prix ?"),"")</f>
        <v/>
      </c>
      <c r="AW60" s="83" t="str">
        <f aca="false">IF(Q60&gt;0,IF($E60&gt;0,IF($G60&gt;0,Q60/$G60*$E60,Q60*$E60),"prix ?"),"")</f>
        <v/>
      </c>
      <c r="AX60" s="84" t="str">
        <f aca="false">IF(R60&gt;0,IF($E60&gt;0,IF($G60&gt;0,R60/$G60*$E60,R60*$E60),"prix ?"),"")</f>
        <v/>
      </c>
      <c r="AY60" s="83" t="str">
        <f aca="false">IF(S60&gt;0,IF($E60&gt;0,IF($G60&gt;0,S60/$G60*$E60,S60*$E60),"prix ?"),"")</f>
        <v/>
      </c>
      <c r="AZ60" s="84" t="str">
        <f aca="false">IF(T60&gt;0,IF($E60&gt;0,IF($G60&gt;0,T60/$G60*$E60,T60*$E60),"prix ?"),"")</f>
        <v/>
      </c>
      <c r="BA60" s="83" t="str">
        <f aca="false">IF(U60&gt;0,IF($E60&gt;0,IF($G60&gt;0,U60/$G60*$E60,U60*$E60),"prix ?"),"")</f>
        <v/>
      </c>
      <c r="BB60" s="84" t="str">
        <f aca="false">IF(V60&gt;0,IF($E60&gt;0,IF($G60&gt;0,V60/$G60*$E60,V60*$E60),"prix ?"),"")</f>
        <v/>
      </c>
      <c r="BC60" s="83" t="str">
        <f aca="false">IF(W60&gt;0,IF($E60&gt;0,IF($G60&gt;0,W60/$G60*$E60,W60*$E60),"prix ?"),"")</f>
        <v/>
      </c>
      <c r="BD60" s="84" t="str">
        <f aca="false">IF(X60&gt;0,IF($E60&gt;0,IF($G60&gt;0,X60/$G60*$E60,X60*$E60),"prix ?"),"")</f>
        <v/>
      </c>
      <c r="BE60" s="83" t="str">
        <f aca="false">IF(Y60&gt;0,IF($E60&gt;0,IF($G60&gt;0,Y60/$G60*$E60,Y60*$E60),"prix ?"),"")</f>
        <v/>
      </c>
      <c r="BF60" s="84" t="str">
        <f aca="false">IF(Z60&gt;0,IF($E60&gt;0,IF($G60&gt;0,Z60/$G60*$E60,Z60*$E60),"prix ?"),"")</f>
        <v/>
      </c>
      <c r="BG60" s="83" t="str">
        <f aca="false">IF(AA60&gt;0,IF($E60&gt;0,IF($G60&gt;0,AA60/$G60*$E60,AA60*$E60),"prix ?"),"")</f>
        <v/>
      </c>
      <c r="BH60" s="84" t="str">
        <f aca="false">IF(AB60&gt;0,IF($E60&gt;0,IF($G60&gt;0,AB60/$G60*$E60,AB60*$E60),"prix ?"),"")</f>
        <v/>
      </c>
      <c r="BI60" s="83" t="str">
        <f aca="false">IF(AC60&gt;0,IF($E60&gt;0,IF($G60&gt;0,AC60/$G60*$E60,AC60*$E60),"prix ?"),"")</f>
        <v/>
      </c>
      <c r="BJ60" s="84" t="str">
        <f aca="false">IF(AD60&gt;0,IF($E60&gt;0,IF($G60&gt;0,AD60/$G60*$E60,AD60*$E60),"prix ?"),"")</f>
        <v/>
      </c>
      <c r="BK60" s="83" t="str">
        <f aca="false">IF(AE60&gt;0,IF($E60&gt;0,IF($G60&gt;0,AE60/$G60*$E60,AE60*$E60),"prix ?"),"")</f>
        <v/>
      </c>
      <c r="BL60" s="84" t="str">
        <f aca="false">IF(AF60&gt;0,IF($E60&gt;0,IF($G60&gt;0,AF60/$G60*$E60,AF60*$E60),"prix ?"),"")</f>
        <v/>
      </c>
      <c r="BM60" s="83" t="str">
        <f aca="false">IF(AG60&gt;0,IF($E60&gt;0,IF($G60&gt;0,AG60/$G60*$E60,AG60*$E60),"prix ?"),"")</f>
        <v/>
      </c>
      <c r="BN60" s="84" t="str">
        <f aca="false">IF(AH60&gt;0,IF($E60&gt;0,IF($G60&gt;0,AH60/$G60*$E60,AH60*$E60),"prix ?"),"")</f>
        <v/>
      </c>
      <c r="BO60" s="83" t="str">
        <f aca="false">IF(AI60&gt;0,IF($E60&gt;0,IF($G60&gt;0,AI60/$G60*$E60,AI60*$E60),"prix ?"),"")</f>
        <v/>
      </c>
      <c r="BP60" s="84" t="str">
        <f aca="false">IF(AJ60&gt;0,IF($E60&gt;0,IF($G60&gt;0,AJ60/$G60*$E60,AJ60*$E60),"prix ?"),"")</f>
        <v/>
      </c>
      <c r="BQ60" s="83" t="str">
        <f aca="false">IF(AK60&gt;0,IF($E60&gt;0,IF($G60&gt;0,AK60/$G60*$E60,AK60*$E60),"prix ?"),"")</f>
        <v/>
      </c>
      <c r="BR60" s="84" t="str">
        <f aca="false">IF(AL60&gt;0,IF($E60&gt;0,IF($G60&gt;0,AL60/$G60*$E60,AL60*$E60),"prix ?"),"")</f>
        <v/>
      </c>
      <c r="BS60" s="83" t="str">
        <f aca="false">IF(AM60&gt;0,IF($E60&gt;0,IF($G60&gt;0,AM60/$G60*$E60,AM60*$E60),"prix ?"),"")</f>
        <v/>
      </c>
      <c r="BT60" s="84" t="str">
        <f aca="false">IF(AN60&gt;0,IF($E60&gt;0,IF($G60&gt;0,AN60/$G60*$E60,AN60*$E60),"prix ?"),"")</f>
        <v/>
      </c>
      <c r="BU60" s="83" t="str">
        <f aca="false">IF(AO60&gt;0,IF($E60&gt;0,IF($G60&gt;0,AO60/$G60*$E60,AO60*$E60),"prix ?"),"")</f>
        <v/>
      </c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0"/>
      <c r="AMI60" s="0"/>
      <c r="AMJ60" s="0"/>
    </row>
    <row r="61" s="8" customFormat="true" ht="12.8" hidden="false" customHeight="false" outlineLevel="0" collapsed="false">
      <c r="A61" s="54" t="s">
        <v>17</v>
      </c>
      <c r="B61" s="54" t="s">
        <v>135</v>
      </c>
      <c r="C61" s="54" t="s">
        <v>138</v>
      </c>
      <c r="D61" s="55" t="s">
        <v>139</v>
      </c>
      <c r="E61" s="56" t="n">
        <v>17.84</v>
      </c>
      <c r="F61" s="57" t="n">
        <f aca="false">IF(G61&gt;0,E61/G61,"")</f>
        <v>3.568</v>
      </c>
      <c r="G61" s="58" t="n">
        <v>5</v>
      </c>
      <c r="H61" s="59" t="str">
        <f aca="false">IF(AND(G61&lt;&gt;"",M61&lt;&gt;""),IF(MOD(M61,$G61)&lt;&gt;0,"Lot",""),"")</f>
        <v/>
      </c>
      <c r="I61" s="58"/>
      <c r="J61" s="60" t="str">
        <f aca="false">IF(AND(K61&lt;&gt;"",I61&lt;&gt;""),IF(MOD(K61,I61/J$9)=0,"","Cond"),"")</f>
        <v/>
      </c>
      <c r="K61" s="61" t="str">
        <f aca="false">IF(SUM(N61:AO61)&gt;0, IF($G61&gt;0,SUM(N61:AO61)/$G61,SUM(N61:AO61)), "")</f>
        <v/>
      </c>
      <c r="L61" s="49" t="str">
        <f aca="false">IF(CONCATENATE(N61,O61,P61,Q61,R61,S61,T61,U61,V61,W61,X61,Y61,Z61,AA61,AB61,AC61,AD61,AE61,AF61,AG61,AH61,AI61,AJ61,AK61,AL61,AM61,AN61,AO61)="","",".")</f>
        <v/>
      </c>
      <c r="M61" s="38" t="str">
        <f aca="false">IF(AND(SUM(N61:AO61) &gt;0,$G61&gt;0),SUM(N61:AO61), "")</f>
        <v/>
      </c>
      <c r="N61" s="62"/>
      <c r="O61" s="63"/>
      <c r="P61" s="62"/>
      <c r="Q61" s="63"/>
      <c r="R61" s="62"/>
      <c r="S61" s="63"/>
      <c r="T61" s="62"/>
      <c r="U61" s="63"/>
      <c r="V61" s="62"/>
      <c r="W61" s="63"/>
      <c r="X61" s="62"/>
      <c r="Y61" s="63"/>
      <c r="Z61" s="62"/>
      <c r="AA61" s="63"/>
      <c r="AB61" s="62"/>
      <c r="AC61" s="63"/>
      <c r="AD61" s="62"/>
      <c r="AE61" s="63"/>
      <c r="AF61" s="62"/>
      <c r="AG61" s="63"/>
      <c r="AH61" s="62"/>
      <c r="AI61" s="63"/>
      <c r="AJ61" s="62"/>
      <c r="AK61" s="63"/>
      <c r="AL61" s="62"/>
      <c r="AM61" s="63"/>
      <c r="AN61" s="62"/>
      <c r="AO61" s="63"/>
      <c r="AP61" s="64"/>
      <c r="AQ61" s="0"/>
      <c r="AR61" s="64" t="str">
        <f aca="false">IF(K61&lt;&gt;"",IF($E61&lt;&gt;"",K61*E61,"prix ?"),"")</f>
        <v/>
      </c>
      <c r="AS61" s="1"/>
      <c r="AT61" s="65" t="str">
        <f aca="false">IF(N61&gt;0,IF($E61&gt;0,IF($G61&gt;0,N61/$G61*$E61,N61*$E61),"prix ?"),"")</f>
        <v/>
      </c>
      <c r="AU61" s="66" t="str">
        <f aca="false">IF(O61&gt;0,IF($E61&gt;0,IF($G61&gt;0,O61/$G61*$E61,O61*$E61),"prix ?"),"")</f>
        <v/>
      </c>
      <c r="AV61" s="65" t="str">
        <f aca="false">IF(P61&gt;0,IF($E61&gt;0,IF($G61&gt;0,P61/$G61*$E61,P61*$E61),"prix ?"),"")</f>
        <v/>
      </c>
      <c r="AW61" s="67" t="str">
        <f aca="false">IF(Q61&gt;0,IF($E61&gt;0,IF($G61&gt;0,Q61/$G61*$E61,Q61*$E61),"prix ?"),"")</f>
        <v/>
      </c>
      <c r="AX61" s="68" t="str">
        <f aca="false">IF(R61&gt;0,IF($E61&gt;0,IF($G61&gt;0,R61/$G61*$E61,R61*$E61),"prix ?"),"")</f>
        <v/>
      </c>
      <c r="AY61" s="67" t="str">
        <f aca="false">IF(S61&gt;0,IF($E61&gt;0,IF($G61&gt;0,S61/$G61*$E61,S61*$E61),"prix ?"),"")</f>
        <v/>
      </c>
      <c r="AZ61" s="68" t="str">
        <f aca="false">IF(T61&gt;0,IF($E61&gt;0,IF($G61&gt;0,T61/$G61*$E61,T61*$E61),"prix ?"),"")</f>
        <v/>
      </c>
      <c r="BA61" s="67" t="str">
        <f aca="false">IF(U61&gt;0,IF($E61&gt;0,IF($G61&gt;0,U61/$G61*$E61,U61*$E61),"prix ?"),"")</f>
        <v/>
      </c>
      <c r="BB61" s="68" t="str">
        <f aca="false">IF(V61&gt;0,IF($E61&gt;0,IF($G61&gt;0,V61/$G61*$E61,V61*$E61),"prix ?"),"")</f>
        <v/>
      </c>
      <c r="BC61" s="67" t="str">
        <f aca="false">IF(W61&gt;0,IF($E61&gt;0,IF($G61&gt;0,W61/$G61*$E61,W61*$E61),"prix ?"),"")</f>
        <v/>
      </c>
      <c r="BD61" s="68" t="str">
        <f aca="false">IF(X61&gt;0,IF($E61&gt;0,IF($G61&gt;0,X61/$G61*$E61,X61*$E61),"prix ?"),"")</f>
        <v/>
      </c>
      <c r="BE61" s="67" t="str">
        <f aca="false">IF(Y61&gt;0,IF($E61&gt;0,IF($G61&gt;0,Y61/$G61*$E61,Y61*$E61),"prix ?"),"")</f>
        <v/>
      </c>
      <c r="BF61" s="68" t="str">
        <f aca="false">IF(Z61&gt;0,IF($E61&gt;0,IF($G61&gt;0,Z61/$G61*$E61,Z61*$E61),"prix ?"),"")</f>
        <v/>
      </c>
      <c r="BG61" s="67" t="str">
        <f aca="false">IF(AA61&gt;0,IF($E61&gt;0,IF($G61&gt;0,AA61/$G61*$E61,AA61*$E61),"prix ?"),"")</f>
        <v/>
      </c>
      <c r="BH61" s="68" t="str">
        <f aca="false">IF(AB61&gt;0,IF($E61&gt;0,IF($G61&gt;0,AB61/$G61*$E61,AB61*$E61),"prix ?"),"")</f>
        <v/>
      </c>
      <c r="BI61" s="67" t="str">
        <f aca="false">IF(AC61&gt;0,IF($E61&gt;0,IF($G61&gt;0,AC61/$G61*$E61,AC61*$E61),"prix ?"),"")</f>
        <v/>
      </c>
      <c r="BJ61" s="68" t="str">
        <f aca="false">IF(AD61&gt;0,IF($E61&gt;0,IF($G61&gt;0,AD61/$G61*$E61,AD61*$E61),"prix ?"),"")</f>
        <v/>
      </c>
      <c r="BK61" s="67" t="str">
        <f aca="false">IF(AE61&gt;0,IF($E61&gt;0,IF($G61&gt;0,AE61/$G61*$E61,AE61*$E61),"prix ?"),"")</f>
        <v/>
      </c>
      <c r="BL61" s="68" t="str">
        <f aca="false">IF(AF61&gt;0,IF($E61&gt;0,IF($G61&gt;0,AF61/$G61*$E61,AF61*$E61),"prix ?"),"")</f>
        <v/>
      </c>
      <c r="BM61" s="67" t="str">
        <f aca="false">IF(AG61&gt;0,IF($E61&gt;0,IF($G61&gt;0,AG61/$G61*$E61,AG61*$E61),"prix ?"),"")</f>
        <v/>
      </c>
      <c r="BN61" s="68" t="str">
        <f aca="false">IF(AH61&gt;0,IF($E61&gt;0,IF($G61&gt;0,AH61/$G61*$E61,AH61*$E61),"prix ?"),"")</f>
        <v/>
      </c>
      <c r="BO61" s="67" t="str">
        <f aca="false">IF(AI61&gt;0,IF($E61&gt;0,IF($G61&gt;0,AI61/$G61*$E61,AI61*$E61),"prix ?"),"")</f>
        <v/>
      </c>
      <c r="BP61" s="68" t="str">
        <f aca="false">IF(AJ61&gt;0,IF($E61&gt;0,IF($G61&gt;0,AJ61/$G61*$E61,AJ61*$E61),"prix ?"),"")</f>
        <v/>
      </c>
      <c r="BQ61" s="67" t="str">
        <f aca="false">IF(AK61&gt;0,IF($E61&gt;0,IF($G61&gt;0,AK61/$G61*$E61,AK61*$E61),"prix ?"),"")</f>
        <v/>
      </c>
      <c r="BR61" s="68" t="str">
        <f aca="false">IF(AL61&gt;0,IF($E61&gt;0,IF($G61&gt;0,AL61/$G61*$E61,AL61*$E61),"prix ?"),"")</f>
        <v/>
      </c>
      <c r="BS61" s="67" t="str">
        <f aca="false">IF(AM61&gt;0,IF($E61&gt;0,IF($G61&gt;0,AM61/$G61*$E61,AM61*$E61),"prix ?"),"")</f>
        <v/>
      </c>
      <c r="BT61" s="68" t="str">
        <f aca="false">IF(AN61&gt;0,IF($E61&gt;0,IF($G61&gt;0,AN61/$G61*$E61,AN61*$E61),"prix ?"),"")</f>
        <v/>
      </c>
      <c r="BU61" s="67" t="str">
        <f aca="false">IF(AO61&gt;0,IF($E61&gt;0,IF($G61&gt;0,AO61/$G61*$E61,AO61*$E61),"prix ?"),"")</f>
        <v/>
      </c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0"/>
      <c r="AMI61" s="0"/>
      <c r="AMJ61" s="0"/>
    </row>
    <row r="62" s="8" customFormat="true" ht="12.8" hidden="false" customHeight="false" outlineLevel="0" collapsed="false">
      <c r="A62" s="69" t="s">
        <v>17</v>
      </c>
      <c r="B62" s="69" t="s">
        <v>135</v>
      </c>
      <c r="C62" s="69" t="s">
        <v>140</v>
      </c>
      <c r="D62" s="70" t="s">
        <v>141</v>
      </c>
      <c r="E62" s="71" t="n">
        <v>11.35</v>
      </c>
      <c r="F62" s="72" t="n">
        <f aca="false">IF(G62&gt;0,E62/G62,"")</f>
        <v>2.27</v>
      </c>
      <c r="G62" s="73" t="n">
        <v>5</v>
      </c>
      <c r="H62" s="74" t="str">
        <f aca="false">IF(AND(G62&lt;&gt;"",M62&lt;&gt;""),IF(MOD(M62,$G62)&lt;&gt;0,"Lot",""),"")</f>
        <v/>
      </c>
      <c r="I62" s="73"/>
      <c r="J62" s="75" t="str">
        <f aca="false">IF(AND(K62&lt;&gt;"",I62&lt;&gt;""),IF(MOD(K62,I62/J$9)=0,"","Cond"),"")</f>
        <v/>
      </c>
      <c r="K62" s="76" t="str">
        <f aca="false">IF(SUM(N62:AO62)&gt;0, IF($G62&gt;0,SUM(N62:AO62)/$G62,SUM(N62:AO62)), "")</f>
        <v/>
      </c>
      <c r="L62" s="49" t="str">
        <f aca="false">IF(CONCATENATE(N62,O62,P62,Q62,R62,S62,T62,U62,V62,W62,X62,Y62,Z62,AA62,AB62,AC62,AD62,AE62,AF62,AG62,AH62,AI62,AJ62,AK62,AL62,AM62,AN62,AO62)="","",".")</f>
        <v/>
      </c>
      <c r="M62" s="77" t="str">
        <f aca="false">IF(AND(SUM(N62:AO62) &gt;0,$G62&gt;0),SUM(N62:AO62), "")</f>
        <v/>
      </c>
      <c r="N62" s="78"/>
      <c r="O62" s="79"/>
      <c r="P62" s="78"/>
      <c r="Q62" s="79"/>
      <c r="R62" s="78"/>
      <c r="S62" s="79"/>
      <c r="T62" s="78"/>
      <c r="U62" s="79"/>
      <c r="V62" s="78"/>
      <c r="W62" s="79"/>
      <c r="X62" s="78"/>
      <c r="Y62" s="79"/>
      <c r="Z62" s="78"/>
      <c r="AA62" s="79"/>
      <c r="AB62" s="78"/>
      <c r="AC62" s="79"/>
      <c r="AD62" s="78"/>
      <c r="AE62" s="79"/>
      <c r="AF62" s="78"/>
      <c r="AG62" s="79"/>
      <c r="AH62" s="78"/>
      <c r="AI62" s="79"/>
      <c r="AJ62" s="78"/>
      <c r="AK62" s="79"/>
      <c r="AL62" s="78"/>
      <c r="AM62" s="79"/>
      <c r="AN62" s="78"/>
      <c r="AO62" s="79"/>
      <c r="AQ62" s="0"/>
      <c r="AR62" s="80" t="str">
        <f aca="false">IF(K62&lt;&gt;"",IF($E62&lt;&gt;"",K62*E62,"prix ?"),"")</f>
        <v/>
      </c>
      <c r="AS62" s="1"/>
      <c r="AT62" s="81" t="str">
        <f aca="false">IF(N62&gt;0,IF($E62&gt;0,IF($G62&gt;0,N62/$G62*$E62,N62*$E62),"prix ?"),"")</f>
        <v/>
      </c>
      <c r="AU62" s="82" t="str">
        <f aca="false">IF(O62&gt;0,IF($E62&gt;0,IF($G62&gt;0,O62/$G62*$E62,O62*$E62),"prix ?"),"")</f>
        <v/>
      </c>
      <c r="AV62" s="81" t="str">
        <f aca="false">IF(P62&gt;0,IF($E62&gt;0,IF($G62&gt;0,P62/$G62*$E62,P62*$E62),"prix ?"),"")</f>
        <v/>
      </c>
      <c r="AW62" s="83" t="str">
        <f aca="false">IF(Q62&gt;0,IF($E62&gt;0,IF($G62&gt;0,Q62/$G62*$E62,Q62*$E62),"prix ?"),"")</f>
        <v/>
      </c>
      <c r="AX62" s="84" t="str">
        <f aca="false">IF(R62&gt;0,IF($E62&gt;0,IF($G62&gt;0,R62/$G62*$E62,R62*$E62),"prix ?"),"")</f>
        <v/>
      </c>
      <c r="AY62" s="83" t="str">
        <f aca="false">IF(S62&gt;0,IF($E62&gt;0,IF($G62&gt;0,S62/$G62*$E62,S62*$E62),"prix ?"),"")</f>
        <v/>
      </c>
      <c r="AZ62" s="84" t="str">
        <f aca="false">IF(T62&gt;0,IF($E62&gt;0,IF($G62&gt;0,T62/$G62*$E62,T62*$E62),"prix ?"),"")</f>
        <v/>
      </c>
      <c r="BA62" s="83" t="str">
        <f aca="false">IF(U62&gt;0,IF($E62&gt;0,IF($G62&gt;0,U62/$G62*$E62,U62*$E62),"prix ?"),"")</f>
        <v/>
      </c>
      <c r="BB62" s="84" t="str">
        <f aca="false">IF(V62&gt;0,IF($E62&gt;0,IF($G62&gt;0,V62/$G62*$E62,V62*$E62),"prix ?"),"")</f>
        <v/>
      </c>
      <c r="BC62" s="83" t="str">
        <f aca="false">IF(W62&gt;0,IF($E62&gt;0,IF($G62&gt;0,W62/$G62*$E62,W62*$E62),"prix ?"),"")</f>
        <v/>
      </c>
      <c r="BD62" s="84" t="str">
        <f aca="false">IF(X62&gt;0,IF($E62&gt;0,IF($G62&gt;0,X62/$G62*$E62,X62*$E62),"prix ?"),"")</f>
        <v/>
      </c>
      <c r="BE62" s="83" t="str">
        <f aca="false">IF(Y62&gt;0,IF($E62&gt;0,IF($G62&gt;0,Y62/$G62*$E62,Y62*$E62),"prix ?"),"")</f>
        <v/>
      </c>
      <c r="BF62" s="84" t="str">
        <f aca="false">IF(Z62&gt;0,IF($E62&gt;0,IF($G62&gt;0,Z62/$G62*$E62,Z62*$E62),"prix ?"),"")</f>
        <v/>
      </c>
      <c r="BG62" s="83" t="str">
        <f aca="false">IF(AA62&gt;0,IF($E62&gt;0,IF($G62&gt;0,AA62/$G62*$E62,AA62*$E62),"prix ?"),"")</f>
        <v/>
      </c>
      <c r="BH62" s="84" t="str">
        <f aca="false">IF(AB62&gt;0,IF($E62&gt;0,IF($G62&gt;0,AB62/$G62*$E62,AB62*$E62),"prix ?"),"")</f>
        <v/>
      </c>
      <c r="BI62" s="83" t="str">
        <f aca="false">IF(AC62&gt;0,IF($E62&gt;0,IF($G62&gt;0,AC62/$G62*$E62,AC62*$E62),"prix ?"),"")</f>
        <v/>
      </c>
      <c r="BJ62" s="84" t="str">
        <f aca="false">IF(AD62&gt;0,IF($E62&gt;0,IF($G62&gt;0,AD62/$G62*$E62,AD62*$E62),"prix ?"),"")</f>
        <v/>
      </c>
      <c r="BK62" s="83" t="str">
        <f aca="false">IF(AE62&gt;0,IF($E62&gt;0,IF($G62&gt;0,AE62/$G62*$E62,AE62*$E62),"prix ?"),"")</f>
        <v/>
      </c>
      <c r="BL62" s="84" t="str">
        <f aca="false">IF(AF62&gt;0,IF($E62&gt;0,IF($G62&gt;0,AF62/$G62*$E62,AF62*$E62),"prix ?"),"")</f>
        <v/>
      </c>
      <c r="BM62" s="83" t="str">
        <f aca="false">IF(AG62&gt;0,IF($E62&gt;0,IF($G62&gt;0,AG62/$G62*$E62,AG62*$E62),"prix ?"),"")</f>
        <v/>
      </c>
      <c r="BN62" s="84" t="str">
        <f aca="false">IF(AH62&gt;0,IF($E62&gt;0,IF($G62&gt;0,AH62/$G62*$E62,AH62*$E62),"prix ?"),"")</f>
        <v/>
      </c>
      <c r="BO62" s="83" t="str">
        <f aca="false">IF(AI62&gt;0,IF($E62&gt;0,IF($G62&gt;0,AI62/$G62*$E62,AI62*$E62),"prix ?"),"")</f>
        <v/>
      </c>
      <c r="BP62" s="84" t="str">
        <f aca="false">IF(AJ62&gt;0,IF($E62&gt;0,IF($G62&gt;0,AJ62/$G62*$E62,AJ62*$E62),"prix ?"),"")</f>
        <v/>
      </c>
      <c r="BQ62" s="83" t="str">
        <f aca="false">IF(AK62&gt;0,IF($E62&gt;0,IF($G62&gt;0,AK62/$G62*$E62,AK62*$E62),"prix ?"),"")</f>
        <v/>
      </c>
      <c r="BR62" s="84" t="str">
        <f aca="false">IF(AL62&gt;0,IF($E62&gt;0,IF($G62&gt;0,AL62/$G62*$E62,AL62*$E62),"prix ?"),"")</f>
        <v/>
      </c>
      <c r="BS62" s="83" t="str">
        <f aca="false">IF(AM62&gt;0,IF($E62&gt;0,IF($G62&gt;0,AM62/$G62*$E62,AM62*$E62),"prix ?"),"")</f>
        <v/>
      </c>
      <c r="BT62" s="84" t="str">
        <f aca="false">IF(AN62&gt;0,IF($E62&gt;0,IF($G62&gt;0,AN62/$G62*$E62,AN62*$E62),"prix ?"),"")</f>
        <v/>
      </c>
      <c r="BU62" s="83" t="str">
        <f aca="false">IF(AO62&gt;0,IF($E62&gt;0,IF($G62&gt;0,AO62/$G62*$E62,AO62*$E62),"prix ?"),"")</f>
        <v/>
      </c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0"/>
      <c r="AMI62" s="0"/>
      <c r="AMJ62" s="0"/>
    </row>
    <row r="63" s="8" customFormat="true" ht="12.8" hidden="false" customHeight="false" outlineLevel="0" collapsed="false">
      <c r="A63" s="54" t="s">
        <v>17</v>
      </c>
      <c r="B63" s="54" t="s">
        <v>135</v>
      </c>
      <c r="C63" s="54" t="s">
        <v>142</v>
      </c>
      <c r="D63" s="55" t="s">
        <v>143</v>
      </c>
      <c r="E63" s="56" t="n">
        <v>4.39935</v>
      </c>
      <c r="F63" s="57" t="str">
        <f aca="false">IF(G63&gt;0,E63/G63,"")</f>
        <v/>
      </c>
      <c r="G63" s="58"/>
      <c r="H63" s="59" t="str">
        <f aca="false">IF(AND(G63&lt;&gt;"",M63&lt;&gt;""),IF(MOD(M63,$G63)&lt;&gt;0,"Lot",""),"")</f>
        <v/>
      </c>
      <c r="I63" s="58" t="n">
        <v>8</v>
      </c>
      <c r="J63" s="60" t="str">
        <f aca="false">IF(AND(K63&lt;&gt;"",I63&lt;&gt;""),IF(MOD(K63,I63/J$9)=0,"","Cond"),"")</f>
        <v/>
      </c>
      <c r="K63" s="61" t="str">
        <f aca="false">IF(SUM(N63:AO63)&gt;0, IF($G63&gt;0,SUM(N63:AO63)/$G63,SUM(N63:AO63)), "")</f>
        <v/>
      </c>
      <c r="L63" s="49" t="str">
        <f aca="false">IF(CONCATENATE(N63,O63,P63,Q63,R63,S63,T63,U63,V63,W63,X63,Y63,Z63,AA63,AB63,AC63,AD63,AE63,AF63,AG63,AH63,AI63,AJ63,AK63,AL63,AM63,AN63,AO63)="","",".")</f>
        <v/>
      </c>
      <c r="M63" s="38" t="str">
        <f aca="false">IF(AND(SUM(N63:AO63) &gt;0,$G63&gt;0),SUM(N63:AO63), "")</f>
        <v/>
      </c>
      <c r="N63" s="62"/>
      <c r="O63" s="63"/>
      <c r="P63" s="62"/>
      <c r="Q63" s="63"/>
      <c r="R63" s="62"/>
      <c r="S63" s="63"/>
      <c r="T63" s="62"/>
      <c r="U63" s="63"/>
      <c r="V63" s="62"/>
      <c r="W63" s="63"/>
      <c r="X63" s="62"/>
      <c r="Y63" s="63"/>
      <c r="Z63" s="62"/>
      <c r="AA63" s="63"/>
      <c r="AB63" s="62"/>
      <c r="AC63" s="63"/>
      <c r="AD63" s="62"/>
      <c r="AE63" s="63"/>
      <c r="AF63" s="62"/>
      <c r="AG63" s="63"/>
      <c r="AH63" s="62"/>
      <c r="AI63" s="63"/>
      <c r="AJ63" s="62"/>
      <c r="AK63" s="63"/>
      <c r="AL63" s="62"/>
      <c r="AM63" s="63"/>
      <c r="AN63" s="62"/>
      <c r="AO63" s="63"/>
      <c r="AP63" s="64"/>
      <c r="AQ63" s="0"/>
      <c r="AR63" s="64" t="str">
        <f aca="false">IF(K63&lt;&gt;"",IF($E63&lt;&gt;"",K63*E63,"prix ?"),"")</f>
        <v/>
      </c>
      <c r="AS63" s="1"/>
      <c r="AT63" s="65" t="str">
        <f aca="false">IF(N63&gt;0,IF($E63&gt;0,IF($G63&gt;0,N63/$G63*$E63,N63*$E63),"prix ?"),"")</f>
        <v/>
      </c>
      <c r="AU63" s="66" t="str">
        <f aca="false">IF(O63&gt;0,IF($E63&gt;0,IF($G63&gt;0,O63/$G63*$E63,O63*$E63),"prix ?"),"")</f>
        <v/>
      </c>
      <c r="AV63" s="65" t="str">
        <f aca="false">IF(P63&gt;0,IF($E63&gt;0,IF($G63&gt;0,P63/$G63*$E63,P63*$E63),"prix ?"),"")</f>
        <v/>
      </c>
      <c r="AW63" s="67" t="str">
        <f aca="false">IF(Q63&gt;0,IF($E63&gt;0,IF($G63&gt;0,Q63/$G63*$E63,Q63*$E63),"prix ?"),"")</f>
        <v/>
      </c>
      <c r="AX63" s="68" t="str">
        <f aca="false">IF(R63&gt;0,IF($E63&gt;0,IF($G63&gt;0,R63/$G63*$E63,R63*$E63),"prix ?"),"")</f>
        <v/>
      </c>
      <c r="AY63" s="67" t="str">
        <f aca="false">IF(S63&gt;0,IF($E63&gt;0,IF($G63&gt;0,S63/$G63*$E63,S63*$E63),"prix ?"),"")</f>
        <v/>
      </c>
      <c r="AZ63" s="68" t="str">
        <f aca="false">IF(T63&gt;0,IF($E63&gt;0,IF($G63&gt;0,T63/$G63*$E63,T63*$E63),"prix ?"),"")</f>
        <v/>
      </c>
      <c r="BA63" s="67" t="str">
        <f aca="false">IF(U63&gt;0,IF($E63&gt;0,IF($G63&gt;0,U63/$G63*$E63,U63*$E63),"prix ?"),"")</f>
        <v/>
      </c>
      <c r="BB63" s="68" t="str">
        <f aca="false">IF(V63&gt;0,IF($E63&gt;0,IF($G63&gt;0,V63/$G63*$E63,V63*$E63),"prix ?"),"")</f>
        <v/>
      </c>
      <c r="BC63" s="67" t="str">
        <f aca="false">IF(W63&gt;0,IF($E63&gt;0,IF($G63&gt;0,W63/$G63*$E63,W63*$E63),"prix ?"),"")</f>
        <v/>
      </c>
      <c r="BD63" s="68" t="str">
        <f aca="false">IF(X63&gt;0,IF($E63&gt;0,IF($G63&gt;0,X63/$G63*$E63,X63*$E63),"prix ?"),"")</f>
        <v/>
      </c>
      <c r="BE63" s="67" t="str">
        <f aca="false">IF(Y63&gt;0,IF($E63&gt;0,IF($G63&gt;0,Y63/$G63*$E63,Y63*$E63),"prix ?"),"")</f>
        <v/>
      </c>
      <c r="BF63" s="68" t="str">
        <f aca="false">IF(Z63&gt;0,IF($E63&gt;0,IF($G63&gt;0,Z63/$G63*$E63,Z63*$E63),"prix ?"),"")</f>
        <v/>
      </c>
      <c r="BG63" s="67" t="str">
        <f aca="false">IF(AA63&gt;0,IF($E63&gt;0,IF($G63&gt;0,AA63/$G63*$E63,AA63*$E63),"prix ?"),"")</f>
        <v/>
      </c>
      <c r="BH63" s="68" t="str">
        <f aca="false">IF(AB63&gt;0,IF($E63&gt;0,IF($G63&gt;0,AB63/$G63*$E63,AB63*$E63),"prix ?"),"")</f>
        <v/>
      </c>
      <c r="BI63" s="67" t="str">
        <f aca="false">IF(AC63&gt;0,IF($E63&gt;0,IF($G63&gt;0,AC63/$G63*$E63,AC63*$E63),"prix ?"),"")</f>
        <v/>
      </c>
      <c r="BJ63" s="68" t="str">
        <f aca="false">IF(AD63&gt;0,IF($E63&gt;0,IF($G63&gt;0,AD63/$G63*$E63,AD63*$E63),"prix ?"),"")</f>
        <v/>
      </c>
      <c r="BK63" s="67" t="str">
        <f aca="false">IF(AE63&gt;0,IF($E63&gt;0,IF($G63&gt;0,AE63/$G63*$E63,AE63*$E63),"prix ?"),"")</f>
        <v/>
      </c>
      <c r="BL63" s="68" t="str">
        <f aca="false">IF(AF63&gt;0,IF($E63&gt;0,IF($G63&gt;0,AF63/$G63*$E63,AF63*$E63),"prix ?"),"")</f>
        <v/>
      </c>
      <c r="BM63" s="67" t="str">
        <f aca="false">IF(AG63&gt;0,IF($E63&gt;0,IF($G63&gt;0,AG63/$G63*$E63,AG63*$E63),"prix ?"),"")</f>
        <v/>
      </c>
      <c r="BN63" s="68" t="str">
        <f aca="false">IF(AH63&gt;0,IF($E63&gt;0,IF($G63&gt;0,AH63/$G63*$E63,AH63*$E63),"prix ?"),"")</f>
        <v/>
      </c>
      <c r="BO63" s="67" t="str">
        <f aca="false">IF(AI63&gt;0,IF($E63&gt;0,IF($G63&gt;0,AI63/$G63*$E63,AI63*$E63),"prix ?"),"")</f>
        <v/>
      </c>
      <c r="BP63" s="68" t="str">
        <f aca="false">IF(AJ63&gt;0,IF($E63&gt;0,IF($G63&gt;0,AJ63/$G63*$E63,AJ63*$E63),"prix ?"),"")</f>
        <v/>
      </c>
      <c r="BQ63" s="67" t="str">
        <f aca="false">IF(AK63&gt;0,IF($E63&gt;0,IF($G63&gt;0,AK63/$G63*$E63,AK63*$E63),"prix ?"),"")</f>
        <v/>
      </c>
      <c r="BR63" s="68" t="str">
        <f aca="false">IF(AL63&gt;0,IF($E63&gt;0,IF($G63&gt;0,AL63/$G63*$E63,AL63*$E63),"prix ?"),"")</f>
        <v/>
      </c>
      <c r="BS63" s="67" t="str">
        <f aca="false">IF(AM63&gt;0,IF($E63&gt;0,IF($G63&gt;0,AM63/$G63*$E63,AM63*$E63),"prix ?"),"")</f>
        <v/>
      </c>
      <c r="BT63" s="68" t="str">
        <f aca="false">IF(AN63&gt;0,IF($E63&gt;0,IF($G63&gt;0,AN63/$G63*$E63,AN63*$E63),"prix ?"),"")</f>
        <v/>
      </c>
      <c r="BU63" s="67" t="str">
        <f aca="false">IF(AO63&gt;0,IF($E63&gt;0,IF($G63&gt;0,AO63/$G63*$E63,AO63*$E63),"prix ?"),"")</f>
        <v/>
      </c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0"/>
      <c r="AMI63" s="0"/>
      <c r="AMJ63" s="0"/>
    </row>
    <row r="64" s="8" customFormat="true" ht="12.8" hidden="false" customHeight="false" outlineLevel="0" collapsed="false">
      <c r="A64" s="69" t="s">
        <v>17</v>
      </c>
      <c r="B64" s="69" t="s">
        <v>135</v>
      </c>
      <c r="C64" s="69" t="s">
        <v>144</v>
      </c>
      <c r="D64" s="70" t="s">
        <v>145</v>
      </c>
      <c r="E64" s="71" t="n">
        <v>4.54</v>
      </c>
      <c r="F64" s="72" t="str">
        <f aca="false">IF(G64&gt;0,E64/G64,"")</f>
        <v/>
      </c>
      <c r="G64" s="73"/>
      <c r="H64" s="74" t="str">
        <f aca="false">IF(AND(G64&lt;&gt;"",M64&lt;&gt;""),IF(MOD(M64,$G64)&lt;&gt;0,"Lot",""),"")</f>
        <v/>
      </c>
      <c r="I64" s="73"/>
      <c r="J64" s="75" t="str">
        <f aca="false">IF(AND(K64&lt;&gt;"",I64&lt;&gt;""),IF(MOD(K64,I64/J$9)=0,"","Cond"),"")</f>
        <v/>
      </c>
      <c r="K64" s="76" t="str">
        <f aca="false">IF(SUM(N64:AO64)&gt;0, IF($G64&gt;0,SUM(N64:AO64)/$G64,SUM(N64:AO64)), "")</f>
        <v/>
      </c>
      <c r="L64" s="49" t="str">
        <f aca="false">IF(CONCATENATE(N64,O64,P64,Q64,R64,S64,T64,U64,V64,W64,X64,Y64,Z64,AA64,AB64,AC64,AD64,AE64,AF64,AG64,AH64,AI64,AJ64,AK64,AL64,AM64,AN64,AO64)="","",".")</f>
        <v/>
      </c>
      <c r="M64" s="77" t="str">
        <f aca="false">IF(AND(SUM(N64:AO64) &gt;0,$G64&gt;0),SUM(N64:AO64), "")</f>
        <v/>
      </c>
      <c r="N64" s="78"/>
      <c r="O64" s="79"/>
      <c r="P64" s="78"/>
      <c r="Q64" s="79"/>
      <c r="R64" s="78"/>
      <c r="S64" s="79"/>
      <c r="T64" s="78"/>
      <c r="U64" s="79"/>
      <c r="V64" s="78"/>
      <c r="W64" s="79"/>
      <c r="X64" s="78"/>
      <c r="Y64" s="79"/>
      <c r="Z64" s="78"/>
      <c r="AA64" s="79"/>
      <c r="AB64" s="78"/>
      <c r="AC64" s="79"/>
      <c r="AD64" s="78"/>
      <c r="AE64" s="79"/>
      <c r="AF64" s="78"/>
      <c r="AG64" s="79"/>
      <c r="AH64" s="78"/>
      <c r="AI64" s="79"/>
      <c r="AJ64" s="78"/>
      <c r="AK64" s="79"/>
      <c r="AL64" s="78"/>
      <c r="AM64" s="79"/>
      <c r="AN64" s="78"/>
      <c r="AO64" s="79"/>
      <c r="AQ64" s="0"/>
      <c r="AR64" s="80" t="str">
        <f aca="false">IF(K64&lt;&gt;"",IF($E64&lt;&gt;"",K64*E64,"prix ?"),"")</f>
        <v/>
      </c>
      <c r="AS64" s="1"/>
      <c r="AT64" s="81" t="str">
        <f aca="false">IF(N64&gt;0,IF($E64&gt;0,IF($G64&gt;0,N64/$G64*$E64,N64*$E64),"prix ?"),"")</f>
        <v/>
      </c>
      <c r="AU64" s="82" t="str">
        <f aca="false">IF(O64&gt;0,IF($E64&gt;0,IF($G64&gt;0,O64/$G64*$E64,O64*$E64),"prix ?"),"")</f>
        <v/>
      </c>
      <c r="AV64" s="81" t="str">
        <f aca="false">IF(P64&gt;0,IF($E64&gt;0,IF($G64&gt;0,P64/$G64*$E64,P64*$E64),"prix ?"),"")</f>
        <v/>
      </c>
      <c r="AW64" s="83" t="str">
        <f aca="false">IF(Q64&gt;0,IF($E64&gt;0,IF($G64&gt;0,Q64/$G64*$E64,Q64*$E64),"prix ?"),"")</f>
        <v/>
      </c>
      <c r="AX64" s="84" t="str">
        <f aca="false">IF(R64&gt;0,IF($E64&gt;0,IF($G64&gt;0,R64/$G64*$E64,R64*$E64),"prix ?"),"")</f>
        <v/>
      </c>
      <c r="AY64" s="83" t="str">
        <f aca="false">IF(S64&gt;0,IF($E64&gt;0,IF($G64&gt;0,S64/$G64*$E64,S64*$E64),"prix ?"),"")</f>
        <v/>
      </c>
      <c r="AZ64" s="84" t="str">
        <f aca="false">IF(T64&gt;0,IF($E64&gt;0,IF($G64&gt;0,T64/$G64*$E64,T64*$E64),"prix ?"),"")</f>
        <v/>
      </c>
      <c r="BA64" s="83" t="str">
        <f aca="false">IF(U64&gt;0,IF($E64&gt;0,IF($G64&gt;0,U64/$G64*$E64,U64*$E64),"prix ?"),"")</f>
        <v/>
      </c>
      <c r="BB64" s="84" t="str">
        <f aca="false">IF(V64&gt;0,IF($E64&gt;0,IF($G64&gt;0,V64/$G64*$E64,V64*$E64),"prix ?"),"")</f>
        <v/>
      </c>
      <c r="BC64" s="83" t="str">
        <f aca="false">IF(W64&gt;0,IF($E64&gt;0,IF($G64&gt;0,W64/$G64*$E64,W64*$E64),"prix ?"),"")</f>
        <v/>
      </c>
      <c r="BD64" s="84" t="str">
        <f aca="false">IF(X64&gt;0,IF($E64&gt;0,IF($G64&gt;0,X64/$G64*$E64,X64*$E64),"prix ?"),"")</f>
        <v/>
      </c>
      <c r="BE64" s="83" t="str">
        <f aca="false">IF(Y64&gt;0,IF($E64&gt;0,IF($G64&gt;0,Y64/$G64*$E64,Y64*$E64),"prix ?"),"")</f>
        <v/>
      </c>
      <c r="BF64" s="84" t="str">
        <f aca="false">IF(Z64&gt;0,IF($E64&gt;0,IF($G64&gt;0,Z64/$G64*$E64,Z64*$E64),"prix ?"),"")</f>
        <v/>
      </c>
      <c r="BG64" s="83" t="str">
        <f aca="false">IF(AA64&gt;0,IF($E64&gt;0,IF($G64&gt;0,AA64/$G64*$E64,AA64*$E64),"prix ?"),"")</f>
        <v/>
      </c>
      <c r="BH64" s="84" t="str">
        <f aca="false">IF(AB64&gt;0,IF($E64&gt;0,IF($G64&gt;0,AB64/$G64*$E64,AB64*$E64),"prix ?"),"")</f>
        <v/>
      </c>
      <c r="BI64" s="83" t="str">
        <f aca="false">IF(AC64&gt;0,IF($E64&gt;0,IF($G64&gt;0,AC64/$G64*$E64,AC64*$E64),"prix ?"),"")</f>
        <v/>
      </c>
      <c r="BJ64" s="84" t="str">
        <f aca="false">IF(AD64&gt;0,IF($E64&gt;0,IF($G64&gt;0,AD64/$G64*$E64,AD64*$E64),"prix ?"),"")</f>
        <v/>
      </c>
      <c r="BK64" s="83" t="str">
        <f aca="false">IF(AE64&gt;0,IF($E64&gt;0,IF($G64&gt;0,AE64/$G64*$E64,AE64*$E64),"prix ?"),"")</f>
        <v/>
      </c>
      <c r="BL64" s="84" t="str">
        <f aca="false">IF(AF64&gt;0,IF($E64&gt;0,IF($G64&gt;0,AF64/$G64*$E64,AF64*$E64),"prix ?"),"")</f>
        <v/>
      </c>
      <c r="BM64" s="83" t="str">
        <f aca="false">IF(AG64&gt;0,IF($E64&gt;0,IF($G64&gt;0,AG64/$G64*$E64,AG64*$E64),"prix ?"),"")</f>
        <v/>
      </c>
      <c r="BN64" s="84" t="str">
        <f aca="false">IF(AH64&gt;0,IF($E64&gt;0,IF($G64&gt;0,AH64/$G64*$E64,AH64*$E64),"prix ?"),"")</f>
        <v/>
      </c>
      <c r="BO64" s="83" t="str">
        <f aca="false">IF(AI64&gt;0,IF($E64&gt;0,IF($G64&gt;0,AI64/$G64*$E64,AI64*$E64),"prix ?"),"")</f>
        <v/>
      </c>
      <c r="BP64" s="84" t="str">
        <f aca="false">IF(AJ64&gt;0,IF($E64&gt;0,IF($G64&gt;0,AJ64/$G64*$E64,AJ64*$E64),"prix ?"),"")</f>
        <v/>
      </c>
      <c r="BQ64" s="83" t="str">
        <f aca="false">IF(AK64&gt;0,IF($E64&gt;0,IF($G64&gt;0,AK64/$G64*$E64,AK64*$E64),"prix ?"),"")</f>
        <v/>
      </c>
      <c r="BR64" s="84" t="str">
        <f aca="false">IF(AL64&gt;0,IF($E64&gt;0,IF($G64&gt;0,AL64/$G64*$E64,AL64*$E64),"prix ?"),"")</f>
        <v/>
      </c>
      <c r="BS64" s="83" t="str">
        <f aca="false">IF(AM64&gt;0,IF($E64&gt;0,IF($G64&gt;0,AM64/$G64*$E64,AM64*$E64),"prix ?"),"")</f>
        <v/>
      </c>
      <c r="BT64" s="84" t="str">
        <f aca="false">IF(AN64&gt;0,IF($E64&gt;0,IF($G64&gt;0,AN64/$G64*$E64,AN64*$E64),"prix ?"),"")</f>
        <v/>
      </c>
      <c r="BU64" s="83" t="str">
        <f aca="false">IF(AO64&gt;0,IF($E64&gt;0,IF($G64&gt;0,AO64/$G64*$E64,AO64*$E64),"prix ?"),"")</f>
        <v/>
      </c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0"/>
      <c r="AMI64" s="0"/>
      <c r="AMJ64" s="0"/>
    </row>
    <row r="65" s="8" customFormat="true" ht="12.8" hidden="false" customHeight="false" outlineLevel="0" collapsed="false">
      <c r="A65" s="54" t="s">
        <v>17</v>
      </c>
      <c r="B65" s="54" t="s">
        <v>135</v>
      </c>
      <c r="C65" s="54" t="s">
        <v>146</v>
      </c>
      <c r="D65" s="55" t="s">
        <v>147</v>
      </c>
      <c r="E65" s="56" t="n">
        <v>5.49</v>
      </c>
      <c r="F65" s="57" t="str">
        <f aca="false">IF(G65&gt;0,E65/G65,"")</f>
        <v/>
      </c>
      <c r="G65" s="58"/>
      <c r="H65" s="59" t="str">
        <f aca="false">IF(AND(G65&lt;&gt;"",M65&lt;&gt;""),IF(MOD(M65,$G65)&lt;&gt;0,"Lot",""),"")</f>
        <v/>
      </c>
      <c r="I65" s="58" t="n">
        <v>10</v>
      </c>
      <c r="J65" s="60" t="str">
        <f aca="false">IF(AND(K65&lt;&gt;"",I65&lt;&gt;""),IF(MOD(K65,I65/J$9)=0,"","Cond"),"")</f>
        <v/>
      </c>
      <c r="K65" s="61" t="str">
        <f aca="false">IF(SUM(N65:AO65)&gt;0, IF($G65&gt;0,SUM(N65:AO65)/$G65,SUM(N65:AO65)), "")</f>
        <v/>
      </c>
      <c r="L65" s="49" t="str">
        <f aca="false">IF(CONCATENATE(N65,O65,P65,Q65,R65,S65,T65,U65,V65,W65,X65,Y65,Z65,AA65,AB65,AC65,AD65,AE65,AF65,AG65,AH65,AI65,AJ65,AK65,AL65,AM65,AN65,AO65)="","",".")</f>
        <v/>
      </c>
      <c r="M65" s="38" t="str">
        <f aca="false">IF(AND(SUM(N65:AO65) &gt;0,$G65&gt;0),SUM(N65:AO65), "")</f>
        <v/>
      </c>
      <c r="N65" s="62"/>
      <c r="O65" s="63"/>
      <c r="P65" s="62"/>
      <c r="Q65" s="63"/>
      <c r="R65" s="62"/>
      <c r="S65" s="63"/>
      <c r="T65" s="62"/>
      <c r="U65" s="63"/>
      <c r="V65" s="62"/>
      <c r="W65" s="63"/>
      <c r="X65" s="62"/>
      <c r="Y65" s="63"/>
      <c r="Z65" s="62"/>
      <c r="AA65" s="63"/>
      <c r="AB65" s="62"/>
      <c r="AC65" s="63"/>
      <c r="AD65" s="62"/>
      <c r="AE65" s="63"/>
      <c r="AF65" s="62"/>
      <c r="AG65" s="63"/>
      <c r="AH65" s="62"/>
      <c r="AI65" s="63"/>
      <c r="AJ65" s="62"/>
      <c r="AK65" s="63"/>
      <c r="AL65" s="62"/>
      <c r="AM65" s="63"/>
      <c r="AN65" s="62"/>
      <c r="AO65" s="63"/>
      <c r="AP65" s="64"/>
      <c r="AQ65" s="0"/>
      <c r="AR65" s="64" t="str">
        <f aca="false">IF(K65&lt;&gt;"",IF($E65&lt;&gt;"",K65*E65,"prix ?"),"")</f>
        <v/>
      </c>
      <c r="AS65" s="1"/>
      <c r="AT65" s="65" t="str">
        <f aca="false">IF(N65&gt;0,IF($E65&gt;0,IF($G65&gt;0,N65/$G65*$E65,N65*$E65),"prix ?"),"")</f>
        <v/>
      </c>
      <c r="AU65" s="66" t="str">
        <f aca="false">IF(O65&gt;0,IF($E65&gt;0,IF($G65&gt;0,O65/$G65*$E65,O65*$E65),"prix ?"),"")</f>
        <v/>
      </c>
      <c r="AV65" s="65" t="str">
        <f aca="false">IF(P65&gt;0,IF($E65&gt;0,IF($G65&gt;0,P65/$G65*$E65,P65*$E65),"prix ?"),"")</f>
        <v/>
      </c>
      <c r="AW65" s="67" t="str">
        <f aca="false">IF(Q65&gt;0,IF($E65&gt;0,IF($G65&gt;0,Q65/$G65*$E65,Q65*$E65),"prix ?"),"")</f>
        <v/>
      </c>
      <c r="AX65" s="68" t="str">
        <f aca="false">IF(R65&gt;0,IF($E65&gt;0,IF($G65&gt;0,R65/$G65*$E65,R65*$E65),"prix ?"),"")</f>
        <v/>
      </c>
      <c r="AY65" s="67" t="str">
        <f aca="false">IF(S65&gt;0,IF($E65&gt;0,IF($G65&gt;0,S65/$G65*$E65,S65*$E65),"prix ?"),"")</f>
        <v/>
      </c>
      <c r="AZ65" s="68" t="str">
        <f aca="false">IF(T65&gt;0,IF($E65&gt;0,IF($G65&gt;0,T65/$G65*$E65,T65*$E65),"prix ?"),"")</f>
        <v/>
      </c>
      <c r="BA65" s="67" t="str">
        <f aca="false">IF(U65&gt;0,IF($E65&gt;0,IF($G65&gt;0,U65/$G65*$E65,U65*$E65),"prix ?"),"")</f>
        <v/>
      </c>
      <c r="BB65" s="68" t="str">
        <f aca="false">IF(V65&gt;0,IF($E65&gt;0,IF($G65&gt;0,V65/$G65*$E65,V65*$E65),"prix ?"),"")</f>
        <v/>
      </c>
      <c r="BC65" s="67" t="str">
        <f aca="false">IF(W65&gt;0,IF($E65&gt;0,IF($G65&gt;0,W65/$G65*$E65,W65*$E65),"prix ?"),"")</f>
        <v/>
      </c>
      <c r="BD65" s="68" t="str">
        <f aca="false">IF(X65&gt;0,IF($E65&gt;0,IF($G65&gt;0,X65/$G65*$E65,X65*$E65),"prix ?"),"")</f>
        <v/>
      </c>
      <c r="BE65" s="67" t="str">
        <f aca="false">IF(Y65&gt;0,IF($E65&gt;0,IF($G65&gt;0,Y65/$G65*$E65,Y65*$E65),"prix ?"),"")</f>
        <v/>
      </c>
      <c r="BF65" s="68" t="str">
        <f aca="false">IF(Z65&gt;0,IF($E65&gt;0,IF($G65&gt;0,Z65/$G65*$E65,Z65*$E65),"prix ?"),"")</f>
        <v/>
      </c>
      <c r="BG65" s="67" t="str">
        <f aca="false">IF(AA65&gt;0,IF($E65&gt;0,IF($G65&gt;0,AA65/$G65*$E65,AA65*$E65),"prix ?"),"")</f>
        <v/>
      </c>
      <c r="BH65" s="68" t="str">
        <f aca="false">IF(AB65&gt;0,IF($E65&gt;0,IF($G65&gt;0,AB65/$G65*$E65,AB65*$E65),"prix ?"),"")</f>
        <v/>
      </c>
      <c r="BI65" s="67" t="str">
        <f aca="false">IF(AC65&gt;0,IF($E65&gt;0,IF($G65&gt;0,AC65/$G65*$E65,AC65*$E65),"prix ?"),"")</f>
        <v/>
      </c>
      <c r="BJ65" s="68" t="str">
        <f aca="false">IF(AD65&gt;0,IF($E65&gt;0,IF($G65&gt;0,AD65/$G65*$E65,AD65*$E65),"prix ?"),"")</f>
        <v/>
      </c>
      <c r="BK65" s="67" t="str">
        <f aca="false">IF(AE65&gt;0,IF($E65&gt;0,IF($G65&gt;0,AE65/$G65*$E65,AE65*$E65),"prix ?"),"")</f>
        <v/>
      </c>
      <c r="BL65" s="68" t="str">
        <f aca="false">IF(AF65&gt;0,IF($E65&gt;0,IF($G65&gt;0,AF65/$G65*$E65,AF65*$E65),"prix ?"),"")</f>
        <v/>
      </c>
      <c r="BM65" s="67" t="str">
        <f aca="false">IF(AG65&gt;0,IF($E65&gt;0,IF($G65&gt;0,AG65/$G65*$E65,AG65*$E65),"prix ?"),"")</f>
        <v/>
      </c>
      <c r="BN65" s="68" t="str">
        <f aca="false">IF(AH65&gt;0,IF($E65&gt;0,IF($G65&gt;0,AH65/$G65*$E65,AH65*$E65),"prix ?"),"")</f>
        <v/>
      </c>
      <c r="BO65" s="67" t="str">
        <f aca="false">IF(AI65&gt;0,IF($E65&gt;0,IF($G65&gt;0,AI65/$G65*$E65,AI65*$E65),"prix ?"),"")</f>
        <v/>
      </c>
      <c r="BP65" s="68" t="str">
        <f aca="false">IF(AJ65&gt;0,IF($E65&gt;0,IF($G65&gt;0,AJ65/$G65*$E65,AJ65*$E65),"prix ?"),"")</f>
        <v/>
      </c>
      <c r="BQ65" s="67" t="str">
        <f aca="false">IF(AK65&gt;0,IF($E65&gt;0,IF($G65&gt;0,AK65/$G65*$E65,AK65*$E65),"prix ?"),"")</f>
        <v/>
      </c>
      <c r="BR65" s="68" t="str">
        <f aca="false">IF(AL65&gt;0,IF($E65&gt;0,IF($G65&gt;0,AL65/$G65*$E65,AL65*$E65),"prix ?"),"")</f>
        <v/>
      </c>
      <c r="BS65" s="67" t="str">
        <f aca="false">IF(AM65&gt;0,IF($E65&gt;0,IF($G65&gt;0,AM65/$G65*$E65,AM65*$E65),"prix ?"),"")</f>
        <v/>
      </c>
      <c r="BT65" s="68" t="str">
        <f aca="false">IF(AN65&gt;0,IF($E65&gt;0,IF($G65&gt;0,AN65/$G65*$E65,AN65*$E65),"prix ?"),"")</f>
        <v/>
      </c>
      <c r="BU65" s="67" t="str">
        <f aca="false">IF(AO65&gt;0,IF($E65&gt;0,IF($G65&gt;0,AO65/$G65*$E65,AO65*$E65),"prix ?"),"")</f>
        <v/>
      </c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0"/>
      <c r="AMI65" s="0"/>
      <c r="AMJ65" s="0"/>
    </row>
    <row r="66" s="8" customFormat="true" ht="12.8" hidden="false" customHeight="false" outlineLevel="0" collapsed="false">
      <c r="A66" s="69" t="s">
        <v>17</v>
      </c>
      <c r="B66" s="69" t="s">
        <v>135</v>
      </c>
      <c r="C66" s="69" t="s">
        <v>148</v>
      </c>
      <c r="D66" s="70" t="s">
        <v>149</v>
      </c>
      <c r="E66" s="71" t="n">
        <v>16.04</v>
      </c>
      <c r="F66" s="72" t="n">
        <f aca="false">IF(G66&gt;0,E66/G66,"")</f>
        <v>5.34666666666667</v>
      </c>
      <c r="G66" s="73" t="n">
        <v>3</v>
      </c>
      <c r="H66" s="74" t="str">
        <f aca="false">IF(AND(G66&lt;&gt;"",M66&lt;&gt;""),IF(MOD(M66,$G66)&lt;&gt;0,"Lot",""),"")</f>
        <v/>
      </c>
      <c r="I66" s="73"/>
      <c r="J66" s="75" t="str">
        <f aca="false">IF(AND(K66&lt;&gt;"",I66&lt;&gt;""),IF(MOD(K66,I66/J$9)=0,"","Cond"),"")</f>
        <v/>
      </c>
      <c r="K66" s="76" t="str">
        <f aca="false">IF(SUM(N66:AO66)&gt;0, IF($G66&gt;0,SUM(N66:AO66)/$G66,SUM(N66:AO66)), "")</f>
        <v/>
      </c>
      <c r="L66" s="49" t="str">
        <f aca="false">IF(CONCATENATE(N66,O66,P66,Q66,R66,S66,T66,U66,V66,W66,X66,Y66,Z66,AA66,AB66,AC66,AD66,AE66,AF66,AG66,AH66,AI66,AJ66,AK66,AL66,AM66,AN66,AO66)="","",".")</f>
        <v/>
      </c>
      <c r="M66" s="77" t="str">
        <f aca="false">IF(AND(SUM(N66:AO66) &gt;0,$G66&gt;0),SUM(N66:AO66), "")</f>
        <v/>
      </c>
      <c r="N66" s="78"/>
      <c r="O66" s="79"/>
      <c r="P66" s="78"/>
      <c r="Q66" s="79"/>
      <c r="R66" s="78"/>
      <c r="S66" s="79"/>
      <c r="T66" s="78"/>
      <c r="U66" s="79"/>
      <c r="V66" s="78"/>
      <c r="W66" s="79"/>
      <c r="X66" s="78"/>
      <c r="Y66" s="79"/>
      <c r="Z66" s="78"/>
      <c r="AA66" s="79"/>
      <c r="AB66" s="78"/>
      <c r="AC66" s="79"/>
      <c r="AD66" s="78"/>
      <c r="AE66" s="79"/>
      <c r="AF66" s="78"/>
      <c r="AG66" s="79"/>
      <c r="AH66" s="78"/>
      <c r="AI66" s="79"/>
      <c r="AJ66" s="78"/>
      <c r="AK66" s="79"/>
      <c r="AL66" s="78"/>
      <c r="AM66" s="79"/>
      <c r="AN66" s="78"/>
      <c r="AO66" s="79"/>
      <c r="AQ66" s="0"/>
      <c r="AR66" s="80" t="str">
        <f aca="false">IF(K66&lt;&gt;"",IF($E66&lt;&gt;"",K66*E66,"prix ?"),"")</f>
        <v/>
      </c>
      <c r="AS66" s="1"/>
      <c r="AT66" s="81" t="str">
        <f aca="false">IF(N66&gt;0,IF($E66&gt;0,IF($G66&gt;0,N66/$G66*$E66,N66*$E66),"prix ?"),"")</f>
        <v/>
      </c>
      <c r="AU66" s="82" t="str">
        <f aca="false">IF(O66&gt;0,IF($E66&gt;0,IF($G66&gt;0,O66/$G66*$E66,O66*$E66),"prix ?"),"")</f>
        <v/>
      </c>
      <c r="AV66" s="81" t="str">
        <f aca="false">IF(P66&gt;0,IF($E66&gt;0,IF($G66&gt;0,P66/$G66*$E66,P66*$E66),"prix ?"),"")</f>
        <v/>
      </c>
      <c r="AW66" s="83" t="str">
        <f aca="false">IF(Q66&gt;0,IF($E66&gt;0,IF($G66&gt;0,Q66/$G66*$E66,Q66*$E66),"prix ?"),"")</f>
        <v/>
      </c>
      <c r="AX66" s="84" t="str">
        <f aca="false">IF(R66&gt;0,IF($E66&gt;0,IF($G66&gt;0,R66/$G66*$E66,R66*$E66),"prix ?"),"")</f>
        <v/>
      </c>
      <c r="AY66" s="83" t="str">
        <f aca="false">IF(S66&gt;0,IF($E66&gt;0,IF($G66&gt;0,S66/$G66*$E66,S66*$E66),"prix ?"),"")</f>
        <v/>
      </c>
      <c r="AZ66" s="84" t="str">
        <f aca="false">IF(T66&gt;0,IF($E66&gt;0,IF($G66&gt;0,T66/$G66*$E66,T66*$E66),"prix ?"),"")</f>
        <v/>
      </c>
      <c r="BA66" s="83" t="str">
        <f aca="false">IF(U66&gt;0,IF($E66&gt;0,IF($G66&gt;0,U66/$G66*$E66,U66*$E66),"prix ?"),"")</f>
        <v/>
      </c>
      <c r="BB66" s="84" t="str">
        <f aca="false">IF(V66&gt;0,IF($E66&gt;0,IF($G66&gt;0,V66/$G66*$E66,V66*$E66),"prix ?"),"")</f>
        <v/>
      </c>
      <c r="BC66" s="83" t="str">
        <f aca="false">IF(W66&gt;0,IF($E66&gt;0,IF($G66&gt;0,W66/$G66*$E66,W66*$E66),"prix ?"),"")</f>
        <v/>
      </c>
      <c r="BD66" s="84" t="str">
        <f aca="false">IF(X66&gt;0,IF($E66&gt;0,IF($G66&gt;0,X66/$G66*$E66,X66*$E66),"prix ?"),"")</f>
        <v/>
      </c>
      <c r="BE66" s="83" t="str">
        <f aca="false">IF(Y66&gt;0,IF($E66&gt;0,IF($G66&gt;0,Y66/$G66*$E66,Y66*$E66),"prix ?"),"")</f>
        <v/>
      </c>
      <c r="BF66" s="84" t="str">
        <f aca="false">IF(Z66&gt;0,IF($E66&gt;0,IF($G66&gt;0,Z66/$G66*$E66,Z66*$E66),"prix ?"),"")</f>
        <v/>
      </c>
      <c r="BG66" s="83" t="str">
        <f aca="false">IF(AA66&gt;0,IF($E66&gt;0,IF($G66&gt;0,AA66/$G66*$E66,AA66*$E66),"prix ?"),"")</f>
        <v/>
      </c>
      <c r="BH66" s="84" t="str">
        <f aca="false">IF(AB66&gt;0,IF($E66&gt;0,IF($G66&gt;0,AB66/$G66*$E66,AB66*$E66),"prix ?"),"")</f>
        <v/>
      </c>
      <c r="BI66" s="83" t="str">
        <f aca="false">IF(AC66&gt;0,IF($E66&gt;0,IF($G66&gt;0,AC66/$G66*$E66,AC66*$E66),"prix ?"),"")</f>
        <v/>
      </c>
      <c r="BJ66" s="84" t="str">
        <f aca="false">IF(AD66&gt;0,IF($E66&gt;0,IF($G66&gt;0,AD66/$G66*$E66,AD66*$E66),"prix ?"),"")</f>
        <v/>
      </c>
      <c r="BK66" s="83" t="str">
        <f aca="false">IF(AE66&gt;0,IF($E66&gt;0,IF($G66&gt;0,AE66/$G66*$E66,AE66*$E66),"prix ?"),"")</f>
        <v/>
      </c>
      <c r="BL66" s="84" t="str">
        <f aca="false">IF(AF66&gt;0,IF($E66&gt;0,IF($G66&gt;0,AF66/$G66*$E66,AF66*$E66),"prix ?"),"")</f>
        <v/>
      </c>
      <c r="BM66" s="83" t="str">
        <f aca="false">IF(AG66&gt;0,IF($E66&gt;0,IF($G66&gt;0,AG66/$G66*$E66,AG66*$E66),"prix ?"),"")</f>
        <v/>
      </c>
      <c r="BN66" s="84" t="str">
        <f aca="false">IF(AH66&gt;0,IF($E66&gt;0,IF($G66&gt;0,AH66/$G66*$E66,AH66*$E66),"prix ?"),"")</f>
        <v/>
      </c>
      <c r="BO66" s="83" t="str">
        <f aca="false">IF(AI66&gt;0,IF($E66&gt;0,IF($G66&gt;0,AI66/$G66*$E66,AI66*$E66),"prix ?"),"")</f>
        <v/>
      </c>
      <c r="BP66" s="84" t="str">
        <f aca="false">IF(AJ66&gt;0,IF($E66&gt;0,IF($G66&gt;0,AJ66/$G66*$E66,AJ66*$E66),"prix ?"),"")</f>
        <v/>
      </c>
      <c r="BQ66" s="83" t="str">
        <f aca="false">IF(AK66&gt;0,IF($E66&gt;0,IF($G66&gt;0,AK66/$G66*$E66,AK66*$E66),"prix ?"),"")</f>
        <v/>
      </c>
      <c r="BR66" s="84" t="str">
        <f aca="false">IF(AL66&gt;0,IF($E66&gt;0,IF($G66&gt;0,AL66/$G66*$E66,AL66*$E66),"prix ?"),"")</f>
        <v/>
      </c>
      <c r="BS66" s="83" t="str">
        <f aca="false">IF(AM66&gt;0,IF($E66&gt;0,IF($G66&gt;0,AM66/$G66*$E66,AM66*$E66),"prix ?"),"")</f>
        <v/>
      </c>
      <c r="BT66" s="84" t="str">
        <f aca="false">IF(AN66&gt;0,IF($E66&gt;0,IF($G66&gt;0,AN66/$G66*$E66,AN66*$E66),"prix ?"),"")</f>
        <v/>
      </c>
      <c r="BU66" s="83" t="str">
        <f aca="false">IF(AO66&gt;0,IF($E66&gt;0,IF($G66&gt;0,AO66/$G66*$E66,AO66*$E66),"prix ?"),"")</f>
        <v/>
      </c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0"/>
      <c r="AMI66" s="0"/>
      <c r="AMJ66" s="0"/>
    </row>
    <row r="67" s="8" customFormat="true" ht="12.8" hidden="false" customHeight="false" outlineLevel="0" collapsed="false">
      <c r="A67" s="54" t="s">
        <v>17</v>
      </c>
      <c r="B67" s="54" t="s">
        <v>135</v>
      </c>
      <c r="C67" s="54" t="s">
        <v>150</v>
      </c>
      <c r="D67" s="55" t="s">
        <v>151</v>
      </c>
      <c r="E67" s="56"/>
      <c r="F67" s="57" t="str">
        <f aca="false">IF(G67&gt;0,E67/G67,"")</f>
        <v/>
      </c>
      <c r="G67" s="58"/>
      <c r="H67" s="59" t="str">
        <f aca="false">IF(AND(G67&lt;&gt;"",M67&lt;&gt;""),IF(MOD(M67,$G67)&lt;&gt;0,"Lot",""),"")</f>
        <v/>
      </c>
      <c r="I67" s="58"/>
      <c r="J67" s="60" t="str">
        <f aca="false">IF(AND(K67&lt;&gt;"",I67&lt;&gt;""),IF(MOD(K67,I67/J$9)=0,"","Cond"),"")</f>
        <v/>
      </c>
      <c r="K67" s="61" t="str">
        <f aca="false">IF(SUM(N67:AO67)&gt;0, IF($G67&gt;0,SUM(N67:AO67)/$G67,SUM(N67:AO67)), "")</f>
        <v/>
      </c>
      <c r="L67" s="49" t="str">
        <f aca="false">IF(CONCATENATE(N67,O67,P67,Q67,R67,S67,T67,U67,V67,W67,X67,Y67,Z67,AA67,AB67,AC67,AD67,AE67,AF67,AG67,AH67,AI67,AJ67,AK67,AL67,AM67,AN67,AO67)="","",".")</f>
        <v/>
      </c>
      <c r="M67" s="38" t="str">
        <f aca="false">IF(AND(SUM(N67:AO67) &gt;0,$G67&gt;0),SUM(N67:AO67), "")</f>
        <v/>
      </c>
      <c r="N67" s="62"/>
      <c r="O67" s="63"/>
      <c r="P67" s="62"/>
      <c r="Q67" s="63"/>
      <c r="R67" s="62"/>
      <c r="S67" s="63"/>
      <c r="T67" s="62"/>
      <c r="U67" s="63"/>
      <c r="V67" s="62"/>
      <c r="W67" s="63"/>
      <c r="X67" s="62"/>
      <c r="Y67" s="63"/>
      <c r="Z67" s="62"/>
      <c r="AA67" s="63"/>
      <c r="AB67" s="62"/>
      <c r="AC67" s="63"/>
      <c r="AD67" s="62"/>
      <c r="AE67" s="63"/>
      <c r="AF67" s="62"/>
      <c r="AG67" s="63"/>
      <c r="AH67" s="62"/>
      <c r="AI67" s="63"/>
      <c r="AJ67" s="62"/>
      <c r="AK67" s="63"/>
      <c r="AL67" s="62"/>
      <c r="AM67" s="63"/>
      <c r="AN67" s="62"/>
      <c r="AO67" s="63"/>
      <c r="AP67" s="64"/>
      <c r="AQ67" s="0"/>
      <c r="AR67" s="64" t="str">
        <f aca="false">IF(K67&lt;&gt;"",IF($E67&lt;&gt;"",K67*E67,"prix ?"),"")</f>
        <v/>
      </c>
      <c r="AS67" s="1"/>
      <c r="AT67" s="65" t="str">
        <f aca="false">IF(N67&gt;0,IF($E67&gt;0,IF($G67&gt;0,N67/$G67*$E67,N67*$E67),"prix ?"),"")</f>
        <v/>
      </c>
      <c r="AU67" s="66" t="str">
        <f aca="false">IF(O67&gt;0,IF($E67&gt;0,IF($G67&gt;0,O67/$G67*$E67,O67*$E67),"prix ?"),"")</f>
        <v/>
      </c>
      <c r="AV67" s="65" t="str">
        <f aca="false">IF(P67&gt;0,IF($E67&gt;0,IF($G67&gt;0,P67/$G67*$E67,P67*$E67),"prix ?"),"")</f>
        <v/>
      </c>
      <c r="AW67" s="67" t="str">
        <f aca="false">IF(Q67&gt;0,IF($E67&gt;0,IF($G67&gt;0,Q67/$G67*$E67,Q67*$E67),"prix ?"),"")</f>
        <v/>
      </c>
      <c r="AX67" s="68" t="str">
        <f aca="false">IF(R67&gt;0,IF($E67&gt;0,IF($G67&gt;0,R67/$G67*$E67,R67*$E67),"prix ?"),"")</f>
        <v/>
      </c>
      <c r="AY67" s="67" t="str">
        <f aca="false">IF(S67&gt;0,IF($E67&gt;0,IF($G67&gt;0,S67/$G67*$E67,S67*$E67),"prix ?"),"")</f>
        <v/>
      </c>
      <c r="AZ67" s="68" t="str">
        <f aca="false">IF(T67&gt;0,IF($E67&gt;0,IF($G67&gt;0,T67/$G67*$E67,T67*$E67),"prix ?"),"")</f>
        <v/>
      </c>
      <c r="BA67" s="67" t="str">
        <f aca="false">IF(U67&gt;0,IF($E67&gt;0,IF($G67&gt;0,U67/$G67*$E67,U67*$E67),"prix ?"),"")</f>
        <v/>
      </c>
      <c r="BB67" s="68" t="str">
        <f aca="false">IF(V67&gt;0,IF($E67&gt;0,IF($G67&gt;0,V67/$G67*$E67,V67*$E67),"prix ?"),"")</f>
        <v/>
      </c>
      <c r="BC67" s="67" t="str">
        <f aca="false">IF(W67&gt;0,IF($E67&gt;0,IF($G67&gt;0,W67/$G67*$E67,W67*$E67),"prix ?"),"")</f>
        <v/>
      </c>
      <c r="BD67" s="68" t="str">
        <f aca="false">IF(X67&gt;0,IF($E67&gt;0,IF($G67&gt;0,X67/$G67*$E67,X67*$E67),"prix ?"),"")</f>
        <v/>
      </c>
      <c r="BE67" s="67" t="str">
        <f aca="false">IF(Y67&gt;0,IF($E67&gt;0,IF($G67&gt;0,Y67/$G67*$E67,Y67*$E67),"prix ?"),"")</f>
        <v/>
      </c>
      <c r="BF67" s="68" t="str">
        <f aca="false">IF(Z67&gt;0,IF($E67&gt;0,IF($G67&gt;0,Z67/$G67*$E67,Z67*$E67),"prix ?"),"")</f>
        <v/>
      </c>
      <c r="BG67" s="67" t="str">
        <f aca="false">IF(AA67&gt;0,IF($E67&gt;0,IF($G67&gt;0,AA67/$G67*$E67,AA67*$E67),"prix ?"),"")</f>
        <v/>
      </c>
      <c r="BH67" s="68" t="str">
        <f aca="false">IF(AB67&gt;0,IF($E67&gt;0,IF($G67&gt;0,AB67/$G67*$E67,AB67*$E67),"prix ?"),"")</f>
        <v/>
      </c>
      <c r="BI67" s="67" t="str">
        <f aca="false">IF(AC67&gt;0,IF($E67&gt;0,IF($G67&gt;0,AC67/$G67*$E67,AC67*$E67),"prix ?"),"")</f>
        <v/>
      </c>
      <c r="BJ67" s="68" t="str">
        <f aca="false">IF(AD67&gt;0,IF($E67&gt;0,IF($G67&gt;0,AD67/$G67*$E67,AD67*$E67),"prix ?"),"")</f>
        <v/>
      </c>
      <c r="BK67" s="67" t="str">
        <f aca="false">IF(AE67&gt;0,IF($E67&gt;0,IF($G67&gt;0,AE67/$G67*$E67,AE67*$E67),"prix ?"),"")</f>
        <v/>
      </c>
      <c r="BL67" s="68" t="str">
        <f aca="false">IF(AF67&gt;0,IF($E67&gt;0,IF($G67&gt;0,AF67/$G67*$E67,AF67*$E67),"prix ?"),"")</f>
        <v/>
      </c>
      <c r="BM67" s="67" t="str">
        <f aca="false">IF(AG67&gt;0,IF($E67&gt;0,IF($G67&gt;0,AG67/$G67*$E67,AG67*$E67),"prix ?"),"")</f>
        <v/>
      </c>
      <c r="BN67" s="68" t="str">
        <f aca="false">IF(AH67&gt;0,IF($E67&gt;0,IF($G67&gt;0,AH67/$G67*$E67,AH67*$E67),"prix ?"),"")</f>
        <v/>
      </c>
      <c r="BO67" s="67" t="str">
        <f aca="false">IF(AI67&gt;0,IF($E67&gt;0,IF($G67&gt;0,AI67/$G67*$E67,AI67*$E67),"prix ?"),"")</f>
        <v/>
      </c>
      <c r="BP67" s="68" t="str">
        <f aca="false">IF(AJ67&gt;0,IF($E67&gt;0,IF($G67&gt;0,AJ67/$G67*$E67,AJ67*$E67),"prix ?"),"")</f>
        <v/>
      </c>
      <c r="BQ67" s="67" t="str">
        <f aca="false">IF(AK67&gt;0,IF($E67&gt;0,IF($G67&gt;0,AK67/$G67*$E67,AK67*$E67),"prix ?"),"")</f>
        <v/>
      </c>
      <c r="BR67" s="68" t="str">
        <f aca="false">IF(AL67&gt;0,IF($E67&gt;0,IF($G67&gt;0,AL67/$G67*$E67,AL67*$E67),"prix ?"),"")</f>
        <v/>
      </c>
      <c r="BS67" s="67" t="str">
        <f aca="false">IF(AM67&gt;0,IF($E67&gt;0,IF($G67&gt;0,AM67/$G67*$E67,AM67*$E67),"prix ?"),"")</f>
        <v/>
      </c>
      <c r="BT67" s="68" t="str">
        <f aca="false">IF(AN67&gt;0,IF($E67&gt;0,IF($G67&gt;0,AN67/$G67*$E67,AN67*$E67),"prix ?"),"")</f>
        <v/>
      </c>
      <c r="BU67" s="67" t="str">
        <f aca="false">IF(AO67&gt;0,IF($E67&gt;0,IF($G67&gt;0,AO67/$G67*$E67,AO67*$E67),"prix ?"),"")</f>
        <v/>
      </c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0"/>
      <c r="AMI67" s="0"/>
      <c r="AMJ67" s="0"/>
    </row>
    <row r="68" s="8" customFormat="true" ht="12.8" hidden="false" customHeight="false" outlineLevel="0" collapsed="false">
      <c r="A68" s="69" t="s">
        <v>20</v>
      </c>
      <c r="B68" s="69" t="s">
        <v>135</v>
      </c>
      <c r="C68" s="69"/>
      <c r="D68" s="70" t="s">
        <v>152</v>
      </c>
      <c r="E68" s="71"/>
      <c r="F68" s="72" t="str">
        <f aca="false">IF(G68&gt;0,E68/G68,"")</f>
        <v/>
      </c>
      <c r="G68" s="73"/>
      <c r="H68" s="74" t="str">
        <f aca="false">IF(AND(G68&lt;&gt;"",M68&lt;&gt;""),IF(MOD(M68,$G68)&lt;&gt;0,"Lot",""),"")</f>
        <v/>
      </c>
      <c r="I68" s="73"/>
      <c r="J68" s="75" t="str">
        <f aca="false">IF(AND(K68&lt;&gt;"",I68&lt;&gt;""),IF(MOD(K68,I68/J$9)=0,"","Cond"),"")</f>
        <v/>
      </c>
      <c r="K68" s="76" t="str">
        <f aca="false">IF(SUM(N68:AO68)&gt;0, IF($G68&gt;0,SUM(N68:AO68)/$G68,SUM(N68:AO68)), "")</f>
        <v/>
      </c>
      <c r="L68" s="49" t="str">
        <f aca="false">IF(CONCATENATE(N68,O68,P68,Q68,R68,S68,T68,U68,V68,W68,X68,Y68,Z68,AA68,AB68,AC68,AD68,AE68,AF68,AG68,AH68,AI68,AJ68,AK68,AL68,AM68,AN68,AO68)="","",".")</f>
        <v/>
      </c>
      <c r="M68" s="77" t="str">
        <f aca="false">IF(AND(SUM(N68:AO68) &gt;0,$G68&gt;0),SUM(N68:AO68), "")</f>
        <v/>
      </c>
      <c r="N68" s="78"/>
      <c r="O68" s="79"/>
      <c r="P68" s="78"/>
      <c r="Q68" s="79"/>
      <c r="R68" s="78"/>
      <c r="S68" s="79"/>
      <c r="T68" s="78"/>
      <c r="U68" s="79"/>
      <c r="V68" s="78"/>
      <c r="W68" s="79"/>
      <c r="X68" s="78"/>
      <c r="Y68" s="79"/>
      <c r="Z68" s="78"/>
      <c r="AA68" s="79"/>
      <c r="AB68" s="78"/>
      <c r="AC68" s="79"/>
      <c r="AD68" s="78"/>
      <c r="AE68" s="79"/>
      <c r="AF68" s="78"/>
      <c r="AG68" s="79"/>
      <c r="AH68" s="78"/>
      <c r="AI68" s="79"/>
      <c r="AJ68" s="78"/>
      <c r="AK68" s="79"/>
      <c r="AL68" s="78"/>
      <c r="AM68" s="79"/>
      <c r="AN68" s="78"/>
      <c r="AO68" s="79"/>
      <c r="AQ68" s="0"/>
      <c r="AR68" s="80" t="str">
        <f aca="false">IF(K68&lt;&gt;"",IF($E68&lt;&gt;"",K68*E68,"prix ?"),"")</f>
        <v/>
      </c>
      <c r="AS68" s="1"/>
      <c r="AT68" s="81" t="str">
        <f aca="false">IF(N68&gt;0,IF($E68&gt;0,IF($G68&gt;0,N68/$G68*$E68,N68*$E68),"prix ?"),"")</f>
        <v/>
      </c>
      <c r="AU68" s="82" t="str">
        <f aca="false">IF(O68&gt;0,IF($E68&gt;0,IF($G68&gt;0,O68/$G68*$E68,O68*$E68),"prix ?"),"")</f>
        <v/>
      </c>
      <c r="AV68" s="81" t="str">
        <f aca="false">IF(P68&gt;0,IF($E68&gt;0,IF($G68&gt;0,P68/$G68*$E68,P68*$E68),"prix ?"),"")</f>
        <v/>
      </c>
      <c r="AW68" s="83" t="str">
        <f aca="false">IF(Q68&gt;0,IF($E68&gt;0,IF($G68&gt;0,Q68/$G68*$E68,Q68*$E68),"prix ?"),"")</f>
        <v/>
      </c>
      <c r="AX68" s="84" t="str">
        <f aca="false">IF(R68&gt;0,IF($E68&gt;0,IF($G68&gt;0,R68/$G68*$E68,R68*$E68),"prix ?"),"")</f>
        <v/>
      </c>
      <c r="AY68" s="83" t="str">
        <f aca="false">IF(S68&gt;0,IF($E68&gt;0,IF($G68&gt;0,S68/$G68*$E68,S68*$E68),"prix ?"),"")</f>
        <v/>
      </c>
      <c r="AZ68" s="84" t="str">
        <f aca="false">IF(T68&gt;0,IF($E68&gt;0,IF($G68&gt;0,T68/$G68*$E68,T68*$E68),"prix ?"),"")</f>
        <v/>
      </c>
      <c r="BA68" s="83" t="str">
        <f aca="false">IF(U68&gt;0,IF($E68&gt;0,IF($G68&gt;0,U68/$G68*$E68,U68*$E68),"prix ?"),"")</f>
        <v/>
      </c>
      <c r="BB68" s="84" t="str">
        <f aca="false">IF(V68&gt;0,IF($E68&gt;0,IF($G68&gt;0,V68/$G68*$E68,V68*$E68),"prix ?"),"")</f>
        <v/>
      </c>
      <c r="BC68" s="83" t="str">
        <f aca="false">IF(W68&gt;0,IF($E68&gt;0,IF($G68&gt;0,W68/$G68*$E68,W68*$E68),"prix ?"),"")</f>
        <v/>
      </c>
      <c r="BD68" s="84" t="str">
        <f aca="false">IF(X68&gt;0,IF($E68&gt;0,IF($G68&gt;0,X68/$G68*$E68,X68*$E68),"prix ?"),"")</f>
        <v/>
      </c>
      <c r="BE68" s="83" t="str">
        <f aca="false">IF(Y68&gt;0,IF($E68&gt;0,IF($G68&gt;0,Y68/$G68*$E68,Y68*$E68),"prix ?"),"")</f>
        <v/>
      </c>
      <c r="BF68" s="84" t="str">
        <f aca="false">IF(Z68&gt;0,IF($E68&gt;0,IF($G68&gt;0,Z68/$G68*$E68,Z68*$E68),"prix ?"),"")</f>
        <v/>
      </c>
      <c r="BG68" s="83" t="str">
        <f aca="false">IF(AA68&gt;0,IF($E68&gt;0,IF($G68&gt;0,AA68/$G68*$E68,AA68*$E68),"prix ?"),"")</f>
        <v/>
      </c>
      <c r="BH68" s="84" t="str">
        <f aca="false">IF(AB68&gt;0,IF($E68&gt;0,IF($G68&gt;0,AB68/$G68*$E68,AB68*$E68),"prix ?"),"")</f>
        <v/>
      </c>
      <c r="BI68" s="83" t="str">
        <f aca="false">IF(AC68&gt;0,IF($E68&gt;0,IF($G68&gt;0,AC68/$G68*$E68,AC68*$E68),"prix ?"),"")</f>
        <v/>
      </c>
      <c r="BJ68" s="84" t="str">
        <f aca="false">IF(AD68&gt;0,IF($E68&gt;0,IF($G68&gt;0,AD68/$G68*$E68,AD68*$E68),"prix ?"),"")</f>
        <v/>
      </c>
      <c r="BK68" s="83" t="str">
        <f aca="false">IF(AE68&gt;0,IF($E68&gt;0,IF($G68&gt;0,AE68/$G68*$E68,AE68*$E68),"prix ?"),"")</f>
        <v/>
      </c>
      <c r="BL68" s="84" t="str">
        <f aca="false">IF(AF68&gt;0,IF($E68&gt;0,IF($G68&gt;0,AF68/$G68*$E68,AF68*$E68),"prix ?"),"")</f>
        <v/>
      </c>
      <c r="BM68" s="83" t="str">
        <f aca="false">IF(AG68&gt;0,IF($E68&gt;0,IF($G68&gt;0,AG68/$G68*$E68,AG68*$E68),"prix ?"),"")</f>
        <v/>
      </c>
      <c r="BN68" s="84" t="str">
        <f aca="false">IF(AH68&gt;0,IF($E68&gt;0,IF($G68&gt;0,AH68/$G68*$E68,AH68*$E68),"prix ?"),"")</f>
        <v/>
      </c>
      <c r="BO68" s="83" t="str">
        <f aca="false">IF(AI68&gt;0,IF($E68&gt;0,IF($G68&gt;0,AI68/$G68*$E68,AI68*$E68),"prix ?"),"")</f>
        <v/>
      </c>
      <c r="BP68" s="84" t="str">
        <f aca="false">IF(AJ68&gt;0,IF($E68&gt;0,IF($G68&gt;0,AJ68/$G68*$E68,AJ68*$E68),"prix ?"),"")</f>
        <v/>
      </c>
      <c r="BQ68" s="83" t="str">
        <f aca="false">IF(AK68&gt;0,IF($E68&gt;0,IF($G68&gt;0,AK68/$G68*$E68,AK68*$E68),"prix ?"),"")</f>
        <v/>
      </c>
      <c r="BR68" s="84" t="str">
        <f aca="false">IF(AL68&gt;0,IF($E68&gt;0,IF($G68&gt;0,AL68/$G68*$E68,AL68*$E68),"prix ?"),"")</f>
        <v/>
      </c>
      <c r="BS68" s="83" t="str">
        <f aca="false">IF(AM68&gt;0,IF($E68&gt;0,IF($G68&gt;0,AM68/$G68*$E68,AM68*$E68),"prix ?"),"")</f>
        <v/>
      </c>
      <c r="BT68" s="84" t="str">
        <f aca="false">IF(AN68&gt;0,IF($E68&gt;0,IF($G68&gt;0,AN68/$G68*$E68,AN68*$E68),"prix ?"),"")</f>
        <v/>
      </c>
      <c r="BU68" s="83" t="str">
        <f aca="false">IF(AO68&gt;0,IF($E68&gt;0,IF($G68&gt;0,AO68/$G68*$E68,AO68*$E68),"prix ?"),"")</f>
        <v/>
      </c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0"/>
      <c r="AMI68" s="0"/>
      <c r="AMJ68" s="0"/>
    </row>
    <row r="69" s="8" customFormat="true" ht="12.8" hidden="false" customHeight="false" outlineLevel="0" collapsed="false">
      <c r="A69" s="54" t="s">
        <v>20</v>
      </c>
      <c r="B69" s="54" t="s">
        <v>135</v>
      </c>
      <c r="C69" s="54"/>
      <c r="D69" s="55" t="s">
        <v>153</v>
      </c>
      <c r="E69" s="56"/>
      <c r="F69" s="57" t="n">
        <f aca="false">IF(G69&gt;0,E69/G69,"")</f>
        <v>0</v>
      </c>
      <c r="G69" s="58" t="n">
        <v>5</v>
      </c>
      <c r="H69" s="59" t="str">
        <f aca="false">IF(AND(G69&lt;&gt;"",M69&lt;&gt;""),IF(MOD(M69,$G69)&lt;&gt;0,"Lot",""),"")</f>
        <v/>
      </c>
      <c r="I69" s="58"/>
      <c r="J69" s="60" t="str">
        <f aca="false">IF(AND(K69&lt;&gt;"",I69&lt;&gt;""),IF(MOD(K69,I69/J$9)=0,"","Cond"),"")</f>
        <v/>
      </c>
      <c r="K69" s="61" t="str">
        <f aca="false">IF(SUM(N69:AO69)&gt;0, IF($G69&gt;0,SUM(N69:AO69)/$G69,SUM(N69:AO69)), "")</f>
        <v/>
      </c>
      <c r="L69" s="49" t="str">
        <f aca="false">IF(CONCATENATE(N69,O69,P69,Q69,R69,S69,T69,U69,V69,W69,X69,Y69,Z69,AA69,AB69,AC69,AD69,AE69,AF69,AG69,AH69,AI69,AJ69,AK69,AL69,AM69,AN69,AO69)="","",".")</f>
        <v/>
      </c>
      <c r="M69" s="38" t="str">
        <f aca="false">IF(AND(SUM(N69:AO69) &gt;0,$G69&gt;0),SUM(N69:AO69), "")</f>
        <v/>
      </c>
      <c r="N69" s="62"/>
      <c r="O69" s="63"/>
      <c r="P69" s="62"/>
      <c r="Q69" s="63"/>
      <c r="R69" s="62"/>
      <c r="S69" s="63"/>
      <c r="T69" s="62"/>
      <c r="U69" s="63"/>
      <c r="V69" s="62"/>
      <c r="W69" s="63"/>
      <c r="X69" s="62"/>
      <c r="Y69" s="63"/>
      <c r="Z69" s="62"/>
      <c r="AA69" s="63"/>
      <c r="AB69" s="62"/>
      <c r="AC69" s="63"/>
      <c r="AD69" s="62"/>
      <c r="AE69" s="63"/>
      <c r="AF69" s="62"/>
      <c r="AG69" s="63"/>
      <c r="AH69" s="62"/>
      <c r="AI69" s="63"/>
      <c r="AJ69" s="62"/>
      <c r="AK69" s="63"/>
      <c r="AL69" s="62"/>
      <c r="AM69" s="63"/>
      <c r="AN69" s="62"/>
      <c r="AO69" s="63"/>
      <c r="AP69" s="64"/>
      <c r="AQ69" s="0"/>
      <c r="AR69" s="64" t="str">
        <f aca="false">IF(K69&lt;&gt;"",IF($E69&lt;&gt;"",K69*E69,"prix ?"),"")</f>
        <v/>
      </c>
      <c r="AS69" s="1"/>
      <c r="AT69" s="65" t="str">
        <f aca="false">IF(N69&gt;0,IF($E69&gt;0,IF($G69&gt;0,N69/$G69*$E69,N69*$E69),"prix ?"),"")</f>
        <v/>
      </c>
      <c r="AU69" s="66" t="str">
        <f aca="false">IF(O69&gt;0,IF($E69&gt;0,IF($G69&gt;0,O69/$G69*$E69,O69*$E69),"prix ?"),"")</f>
        <v/>
      </c>
      <c r="AV69" s="65" t="str">
        <f aca="false">IF(P69&gt;0,IF($E69&gt;0,IF($G69&gt;0,P69/$G69*$E69,P69*$E69),"prix ?"),"")</f>
        <v/>
      </c>
      <c r="AW69" s="67" t="str">
        <f aca="false">IF(Q69&gt;0,IF($E69&gt;0,IF($G69&gt;0,Q69/$G69*$E69,Q69*$E69),"prix ?"),"")</f>
        <v/>
      </c>
      <c r="AX69" s="68" t="str">
        <f aca="false">IF(R69&gt;0,IF($E69&gt;0,IF($G69&gt;0,R69/$G69*$E69,R69*$E69),"prix ?"),"")</f>
        <v/>
      </c>
      <c r="AY69" s="67" t="str">
        <f aca="false">IF(S69&gt;0,IF($E69&gt;0,IF($G69&gt;0,S69/$G69*$E69,S69*$E69),"prix ?"),"")</f>
        <v/>
      </c>
      <c r="AZ69" s="68" t="str">
        <f aca="false">IF(T69&gt;0,IF($E69&gt;0,IF($G69&gt;0,T69/$G69*$E69,T69*$E69),"prix ?"),"")</f>
        <v/>
      </c>
      <c r="BA69" s="67" t="str">
        <f aca="false">IF(U69&gt;0,IF($E69&gt;0,IF($G69&gt;0,U69/$G69*$E69,U69*$E69),"prix ?"),"")</f>
        <v/>
      </c>
      <c r="BB69" s="68" t="str">
        <f aca="false">IF(V69&gt;0,IF($E69&gt;0,IF($G69&gt;0,V69/$G69*$E69,V69*$E69),"prix ?"),"")</f>
        <v/>
      </c>
      <c r="BC69" s="67" t="str">
        <f aca="false">IF(W69&gt;0,IF($E69&gt;0,IF($G69&gt;0,W69/$G69*$E69,W69*$E69),"prix ?"),"")</f>
        <v/>
      </c>
      <c r="BD69" s="68" t="str">
        <f aca="false">IF(X69&gt;0,IF($E69&gt;0,IF($G69&gt;0,X69/$G69*$E69,X69*$E69),"prix ?"),"")</f>
        <v/>
      </c>
      <c r="BE69" s="67" t="str">
        <f aca="false">IF(Y69&gt;0,IF($E69&gt;0,IF($G69&gt;0,Y69/$G69*$E69,Y69*$E69),"prix ?"),"")</f>
        <v/>
      </c>
      <c r="BF69" s="68" t="str">
        <f aca="false">IF(Z69&gt;0,IF($E69&gt;0,IF($G69&gt;0,Z69/$G69*$E69,Z69*$E69),"prix ?"),"")</f>
        <v/>
      </c>
      <c r="BG69" s="67" t="str">
        <f aca="false">IF(AA69&gt;0,IF($E69&gt;0,IF($G69&gt;0,AA69/$G69*$E69,AA69*$E69),"prix ?"),"")</f>
        <v/>
      </c>
      <c r="BH69" s="68" t="str">
        <f aca="false">IF(AB69&gt;0,IF($E69&gt;0,IF($G69&gt;0,AB69/$G69*$E69,AB69*$E69),"prix ?"),"")</f>
        <v/>
      </c>
      <c r="BI69" s="67" t="str">
        <f aca="false">IF(AC69&gt;0,IF($E69&gt;0,IF($G69&gt;0,AC69/$G69*$E69,AC69*$E69),"prix ?"),"")</f>
        <v/>
      </c>
      <c r="BJ69" s="68" t="str">
        <f aca="false">IF(AD69&gt;0,IF($E69&gt;0,IF($G69&gt;0,AD69/$G69*$E69,AD69*$E69),"prix ?"),"")</f>
        <v/>
      </c>
      <c r="BK69" s="67" t="str">
        <f aca="false">IF(AE69&gt;0,IF($E69&gt;0,IF($G69&gt;0,AE69/$G69*$E69,AE69*$E69),"prix ?"),"")</f>
        <v/>
      </c>
      <c r="BL69" s="68" t="str">
        <f aca="false">IF(AF69&gt;0,IF($E69&gt;0,IF($G69&gt;0,AF69/$G69*$E69,AF69*$E69),"prix ?"),"")</f>
        <v/>
      </c>
      <c r="BM69" s="67" t="str">
        <f aca="false">IF(AG69&gt;0,IF($E69&gt;0,IF($G69&gt;0,AG69/$G69*$E69,AG69*$E69),"prix ?"),"")</f>
        <v/>
      </c>
      <c r="BN69" s="68" t="str">
        <f aca="false">IF(AH69&gt;0,IF($E69&gt;0,IF($G69&gt;0,AH69/$G69*$E69,AH69*$E69),"prix ?"),"")</f>
        <v/>
      </c>
      <c r="BO69" s="67" t="str">
        <f aca="false">IF(AI69&gt;0,IF($E69&gt;0,IF($G69&gt;0,AI69/$G69*$E69,AI69*$E69),"prix ?"),"")</f>
        <v/>
      </c>
      <c r="BP69" s="68" t="str">
        <f aca="false">IF(AJ69&gt;0,IF($E69&gt;0,IF($G69&gt;0,AJ69/$G69*$E69,AJ69*$E69),"prix ?"),"")</f>
        <v/>
      </c>
      <c r="BQ69" s="67" t="str">
        <f aca="false">IF(AK69&gt;0,IF($E69&gt;0,IF($G69&gt;0,AK69/$G69*$E69,AK69*$E69),"prix ?"),"")</f>
        <v/>
      </c>
      <c r="BR69" s="68" t="str">
        <f aca="false">IF(AL69&gt;0,IF($E69&gt;0,IF($G69&gt;0,AL69/$G69*$E69,AL69*$E69),"prix ?"),"")</f>
        <v/>
      </c>
      <c r="BS69" s="67" t="str">
        <f aca="false">IF(AM69&gt;0,IF($E69&gt;0,IF($G69&gt;0,AM69/$G69*$E69,AM69*$E69),"prix ?"),"")</f>
        <v/>
      </c>
      <c r="BT69" s="68" t="str">
        <f aca="false">IF(AN69&gt;0,IF($E69&gt;0,IF($G69&gt;0,AN69/$G69*$E69,AN69*$E69),"prix ?"),"")</f>
        <v/>
      </c>
      <c r="BU69" s="67" t="str">
        <f aca="false">IF(AO69&gt;0,IF($E69&gt;0,IF($G69&gt;0,AO69/$G69*$E69,AO69*$E69),"prix ?"),"")</f>
        <v/>
      </c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0"/>
      <c r="AMI69" s="0"/>
      <c r="AMJ69" s="0"/>
    </row>
    <row r="70" s="8" customFormat="true" ht="12.8" hidden="false" customHeight="false" outlineLevel="0" collapsed="false">
      <c r="A70" s="69" t="s">
        <v>20</v>
      </c>
      <c r="B70" s="69" t="s">
        <v>135</v>
      </c>
      <c r="C70" s="69"/>
      <c r="D70" s="70" t="s">
        <v>154</v>
      </c>
      <c r="E70" s="71"/>
      <c r="F70" s="72" t="str">
        <f aca="false">IF(G70&gt;0,E70/G70,"")</f>
        <v/>
      </c>
      <c r="G70" s="73"/>
      <c r="H70" s="74" t="str">
        <f aca="false">IF(AND(G70&lt;&gt;"",M70&lt;&gt;""),IF(MOD(M70,$G70)&lt;&gt;0,"Lot",""),"")</f>
        <v/>
      </c>
      <c r="I70" s="73"/>
      <c r="J70" s="75" t="str">
        <f aca="false">IF(AND(K70&lt;&gt;"",I70&lt;&gt;""),IF(MOD(K70,I70/J$9)=0,"","Cond"),"")</f>
        <v/>
      </c>
      <c r="K70" s="76" t="str">
        <f aca="false">IF(SUM(N70:AO70)&gt;0, IF($G70&gt;0,SUM(N70:AO70)/$G70,SUM(N70:AO70)), "")</f>
        <v/>
      </c>
      <c r="L70" s="49" t="str">
        <f aca="false">IF(CONCATENATE(N70,O70,P70,Q70,R70,S70,T70,U70,V70,W70,X70,Y70,Z70,AA70,AB70,AC70,AD70,AE70,AF70,AG70,AH70,AI70,AJ70,AK70,AL70,AM70,AN70,AO70)="","",".")</f>
        <v/>
      </c>
      <c r="M70" s="77" t="str">
        <f aca="false">IF(AND(SUM(N70:AO70) &gt;0,$G70&gt;0),SUM(N70:AO70), "")</f>
        <v/>
      </c>
      <c r="N70" s="78"/>
      <c r="O70" s="79"/>
      <c r="P70" s="78"/>
      <c r="Q70" s="79"/>
      <c r="R70" s="78"/>
      <c r="S70" s="79"/>
      <c r="T70" s="78"/>
      <c r="U70" s="79"/>
      <c r="V70" s="78"/>
      <c r="W70" s="79"/>
      <c r="X70" s="78"/>
      <c r="Y70" s="79"/>
      <c r="Z70" s="78"/>
      <c r="AA70" s="79"/>
      <c r="AB70" s="78"/>
      <c r="AC70" s="79"/>
      <c r="AD70" s="78"/>
      <c r="AE70" s="79"/>
      <c r="AF70" s="78"/>
      <c r="AG70" s="79"/>
      <c r="AH70" s="78"/>
      <c r="AI70" s="79"/>
      <c r="AJ70" s="78"/>
      <c r="AK70" s="79"/>
      <c r="AL70" s="78"/>
      <c r="AM70" s="79"/>
      <c r="AN70" s="78"/>
      <c r="AO70" s="79"/>
      <c r="AQ70" s="0"/>
      <c r="AR70" s="80" t="str">
        <f aca="false">IF(K70&lt;&gt;"",IF($E70&lt;&gt;"",K70*E70,"prix ?"),"")</f>
        <v/>
      </c>
      <c r="AS70" s="1"/>
      <c r="AT70" s="81" t="str">
        <f aca="false">IF(N70&gt;0,IF($E70&gt;0,IF($G70&gt;0,N70/$G70*$E70,N70*$E70),"prix ?"),"")</f>
        <v/>
      </c>
      <c r="AU70" s="82" t="str">
        <f aca="false">IF(O70&gt;0,IF($E70&gt;0,IF($G70&gt;0,O70/$G70*$E70,O70*$E70),"prix ?"),"")</f>
        <v/>
      </c>
      <c r="AV70" s="81" t="str">
        <f aca="false">IF(P70&gt;0,IF($E70&gt;0,IF($G70&gt;0,P70/$G70*$E70,P70*$E70),"prix ?"),"")</f>
        <v/>
      </c>
      <c r="AW70" s="83" t="str">
        <f aca="false">IF(Q70&gt;0,IF($E70&gt;0,IF($G70&gt;0,Q70/$G70*$E70,Q70*$E70),"prix ?"),"")</f>
        <v/>
      </c>
      <c r="AX70" s="84" t="str">
        <f aca="false">IF(R70&gt;0,IF($E70&gt;0,IF($G70&gt;0,R70/$G70*$E70,R70*$E70),"prix ?"),"")</f>
        <v/>
      </c>
      <c r="AY70" s="83" t="str">
        <f aca="false">IF(S70&gt;0,IF($E70&gt;0,IF($G70&gt;0,S70/$G70*$E70,S70*$E70),"prix ?"),"")</f>
        <v/>
      </c>
      <c r="AZ70" s="84" t="str">
        <f aca="false">IF(T70&gt;0,IF($E70&gt;0,IF($G70&gt;0,T70/$G70*$E70,T70*$E70),"prix ?"),"")</f>
        <v/>
      </c>
      <c r="BA70" s="83" t="str">
        <f aca="false">IF(U70&gt;0,IF($E70&gt;0,IF($G70&gt;0,U70/$G70*$E70,U70*$E70),"prix ?"),"")</f>
        <v/>
      </c>
      <c r="BB70" s="84" t="str">
        <f aca="false">IF(V70&gt;0,IF($E70&gt;0,IF($G70&gt;0,V70/$G70*$E70,V70*$E70),"prix ?"),"")</f>
        <v/>
      </c>
      <c r="BC70" s="83" t="str">
        <f aca="false">IF(W70&gt;0,IF($E70&gt;0,IF($G70&gt;0,W70/$G70*$E70,W70*$E70),"prix ?"),"")</f>
        <v/>
      </c>
      <c r="BD70" s="84" t="str">
        <f aca="false">IF(X70&gt;0,IF($E70&gt;0,IF($G70&gt;0,X70/$G70*$E70,X70*$E70),"prix ?"),"")</f>
        <v/>
      </c>
      <c r="BE70" s="83" t="str">
        <f aca="false">IF(Y70&gt;0,IF($E70&gt;0,IF($G70&gt;0,Y70/$G70*$E70,Y70*$E70),"prix ?"),"")</f>
        <v/>
      </c>
      <c r="BF70" s="84" t="str">
        <f aca="false">IF(Z70&gt;0,IF($E70&gt;0,IF($G70&gt;0,Z70/$G70*$E70,Z70*$E70),"prix ?"),"")</f>
        <v/>
      </c>
      <c r="BG70" s="83" t="str">
        <f aca="false">IF(AA70&gt;0,IF($E70&gt;0,IF($G70&gt;0,AA70/$G70*$E70,AA70*$E70),"prix ?"),"")</f>
        <v/>
      </c>
      <c r="BH70" s="84" t="str">
        <f aca="false">IF(AB70&gt;0,IF($E70&gt;0,IF($G70&gt;0,AB70/$G70*$E70,AB70*$E70),"prix ?"),"")</f>
        <v/>
      </c>
      <c r="BI70" s="83" t="str">
        <f aca="false">IF(AC70&gt;0,IF($E70&gt;0,IF($G70&gt;0,AC70/$G70*$E70,AC70*$E70),"prix ?"),"")</f>
        <v/>
      </c>
      <c r="BJ70" s="84" t="str">
        <f aca="false">IF(AD70&gt;0,IF($E70&gt;0,IF($G70&gt;0,AD70/$G70*$E70,AD70*$E70),"prix ?"),"")</f>
        <v/>
      </c>
      <c r="BK70" s="83" t="str">
        <f aca="false">IF(AE70&gt;0,IF($E70&gt;0,IF($G70&gt;0,AE70/$G70*$E70,AE70*$E70),"prix ?"),"")</f>
        <v/>
      </c>
      <c r="BL70" s="84" t="str">
        <f aca="false">IF(AF70&gt;0,IF($E70&gt;0,IF($G70&gt;0,AF70/$G70*$E70,AF70*$E70),"prix ?"),"")</f>
        <v/>
      </c>
      <c r="BM70" s="83" t="str">
        <f aca="false">IF(AG70&gt;0,IF($E70&gt;0,IF($G70&gt;0,AG70/$G70*$E70,AG70*$E70),"prix ?"),"")</f>
        <v/>
      </c>
      <c r="BN70" s="84" t="str">
        <f aca="false">IF(AH70&gt;0,IF($E70&gt;0,IF($G70&gt;0,AH70/$G70*$E70,AH70*$E70),"prix ?"),"")</f>
        <v/>
      </c>
      <c r="BO70" s="83" t="str">
        <f aca="false">IF(AI70&gt;0,IF($E70&gt;0,IF($G70&gt;0,AI70/$G70*$E70,AI70*$E70),"prix ?"),"")</f>
        <v/>
      </c>
      <c r="BP70" s="84" t="str">
        <f aca="false">IF(AJ70&gt;0,IF($E70&gt;0,IF($G70&gt;0,AJ70/$G70*$E70,AJ70*$E70),"prix ?"),"")</f>
        <v/>
      </c>
      <c r="BQ70" s="83" t="str">
        <f aca="false">IF(AK70&gt;0,IF($E70&gt;0,IF($G70&gt;0,AK70/$G70*$E70,AK70*$E70),"prix ?"),"")</f>
        <v/>
      </c>
      <c r="BR70" s="84" t="str">
        <f aca="false">IF(AL70&gt;0,IF($E70&gt;0,IF($G70&gt;0,AL70/$G70*$E70,AL70*$E70),"prix ?"),"")</f>
        <v/>
      </c>
      <c r="BS70" s="83" t="str">
        <f aca="false">IF(AM70&gt;0,IF($E70&gt;0,IF($G70&gt;0,AM70/$G70*$E70,AM70*$E70),"prix ?"),"")</f>
        <v/>
      </c>
      <c r="BT70" s="84" t="str">
        <f aca="false">IF(AN70&gt;0,IF($E70&gt;0,IF($G70&gt;0,AN70/$G70*$E70,AN70*$E70),"prix ?"),"")</f>
        <v/>
      </c>
      <c r="BU70" s="83" t="str">
        <f aca="false">IF(AO70&gt;0,IF($E70&gt;0,IF($G70&gt;0,AO70/$G70*$E70,AO70*$E70),"prix ?"),"")</f>
        <v/>
      </c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0"/>
      <c r="AMI70" s="0"/>
      <c r="AMJ70" s="0"/>
    </row>
    <row r="71" s="8" customFormat="true" ht="12.8" hidden="false" customHeight="false" outlineLevel="0" collapsed="false">
      <c r="A71" s="54" t="s">
        <v>20</v>
      </c>
      <c r="B71" s="54" t="s">
        <v>135</v>
      </c>
      <c r="C71" s="54"/>
      <c r="D71" s="55" t="s">
        <v>155</v>
      </c>
      <c r="E71" s="56"/>
      <c r="F71" s="57" t="str">
        <f aca="false">IF(G71&gt;0,E71/G71,"")</f>
        <v/>
      </c>
      <c r="G71" s="58"/>
      <c r="H71" s="59" t="str">
        <f aca="false">IF(AND(G71&lt;&gt;"",M71&lt;&gt;""),IF(MOD(M71,$G71)&lt;&gt;0,"Lot",""),"")</f>
        <v/>
      </c>
      <c r="I71" s="58"/>
      <c r="J71" s="60" t="str">
        <f aca="false">IF(AND(K71&lt;&gt;"",I71&lt;&gt;""),IF(MOD(K71,I71/J$9)=0,"","Cond"),"")</f>
        <v/>
      </c>
      <c r="K71" s="61" t="str">
        <f aca="false">IF(SUM(N71:AO71)&gt;0, IF($G71&gt;0,SUM(N71:AO71)/$G71,SUM(N71:AO71)), "")</f>
        <v/>
      </c>
      <c r="L71" s="49" t="str">
        <f aca="false">IF(CONCATENATE(N71,O71,P71,Q71,R71,S71,T71,U71,V71,W71,X71,Y71,Z71,AA71,AB71,AC71,AD71,AE71,AF71,AG71,AH71,AI71,AJ71,AK71,AL71,AM71,AN71,AO71)="","",".")</f>
        <v/>
      </c>
      <c r="M71" s="38" t="str">
        <f aca="false">IF(AND(SUM(N71:AO71) &gt;0,$G71&gt;0),SUM(N71:AO71), "")</f>
        <v/>
      </c>
      <c r="N71" s="62"/>
      <c r="O71" s="63"/>
      <c r="P71" s="62"/>
      <c r="Q71" s="63"/>
      <c r="R71" s="62"/>
      <c r="S71" s="63"/>
      <c r="T71" s="62"/>
      <c r="U71" s="63"/>
      <c r="V71" s="62"/>
      <c r="W71" s="63"/>
      <c r="X71" s="62"/>
      <c r="Y71" s="63"/>
      <c r="Z71" s="62"/>
      <c r="AA71" s="63"/>
      <c r="AB71" s="62"/>
      <c r="AC71" s="63"/>
      <c r="AD71" s="62"/>
      <c r="AE71" s="63"/>
      <c r="AF71" s="62"/>
      <c r="AG71" s="63"/>
      <c r="AH71" s="62"/>
      <c r="AI71" s="63"/>
      <c r="AJ71" s="62"/>
      <c r="AK71" s="63"/>
      <c r="AL71" s="62"/>
      <c r="AM71" s="63"/>
      <c r="AN71" s="62"/>
      <c r="AO71" s="63"/>
      <c r="AP71" s="64"/>
      <c r="AQ71" s="0"/>
      <c r="AR71" s="64" t="str">
        <f aca="false">IF(K71&lt;&gt;"",IF($E71&lt;&gt;"",K71*E71,"prix ?"),"")</f>
        <v/>
      </c>
      <c r="AS71" s="1"/>
      <c r="AT71" s="65" t="str">
        <f aca="false">IF(N71&gt;0,IF($E71&gt;0,IF($G71&gt;0,N71/$G71*$E71,N71*$E71),"prix ?"),"")</f>
        <v/>
      </c>
      <c r="AU71" s="66" t="str">
        <f aca="false">IF(O71&gt;0,IF($E71&gt;0,IF($G71&gt;0,O71/$G71*$E71,O71*$E71),"prix ?"),"")</f>
        <v/>
      </c>
      <c r="AV71" s="65" t="str">
        <f aca="false">IF(P71&gt;0,IF($E71&gt;0,IF($G71&gt;0,P71/$G71*$E71,P71*$E71),"prix ?"),"")</f>
        <v/>
      </c>
      <c r="AW71" s="67" t="str">
        <f aca="false">IF(Q71&gt;0,IF($E71&gt;0,IF($G71&gt;0,Q71/$G71*$E71,Q71*$E71),"prix ?"),"")</f>
        <v/>
      </c>
      <c r="AX71" s="68" t="str">
        <f aca="false">IF(R71&gt;0,IF($E71&gt;0,IF($G71&gt;0,R71/$G71*$E71,R71*$E71),"prix ?"),"")</f>
        <v/>
      </c>
      <c r="AY71" s="67" t="str">
        <f aca="false">IF(S71&gt;0,IF($E71&gt;0,IF($G71&gt;0,S71/$G71*$E71,S71*$E71),"prix ?"),"")</f>
        <v/>
      </c>
      <c r="AZ71" s="68" t="str">
        <f aca="false">IF(T71&gt;0,IF($E71&gt;0,IF($G71&gt;0,T71/$G71*$E71,T71*$E71),"prix ?"),"")</f>
        <v/>
      </c>
      <c r="BA71" s="67" t="str">
        <f aca="false">IF(U71&gt;0,IF($E71&gt;0,IF($G71&gt;0,U71/$G71*$E71,U71*$E71),"prix ?"),"")</f>
        <v/>
      </c>
      <c r="BB71" s="68" t="str">
        <f aca="false">IF(V71&gt;0,IF($E71&gt;0,IF($G71&gt;0,V71/$G71*$E71,V71*$E71),"prix ?"),"")</f>
        <v/>
      </c>
      <c r="BC71" s="67" t="str">
        <f aca="false">IF(W71&gt;0,IF($E71&gt;0,IF($G71&gt;0,W71/$G71*$E71,W71*$E71),"prix ?"),"")</f>
        <v/>
      </c>
      <c r="BD71" s="68" t="str">
        <f aca="false">IF(X71&gt;0,IF($E71&gt;0,IF($G71&gt;0,X71/$G71*$E71,X71*$E71),"prix ?"),"")</f>
        <v/>
      </c>
      <c r="BE71" s="67" t="str">
        <f aca="false">IF(Y71&gt;0,IF($E71&gt;0,IF($G71&gt;0,Y71/$G71*$E71,Y71*$E71),"prix ?"),"")</f>
        <v/>
      </c>
      <c r="BF71" s="68" t="str">
        <f aca="false">IF(Z71&gt;0,IF($E71&gt;0,IF($G71&gt;0,Z71/$G71*$E71,Z71*$E71),"prix ?"),"")</f>
        <v/>
      </c>
      <c r="BG71" s="67" t="str">
        <f aca="false">IF(AA71&gt;0,IF($E71&gt;0,IF($G71&gt;0,AA71/$G71*$E71,AA71*$E71),"prix ?"),"")</f>
        <v/>
      </c>
      <c r="BH71" s="68" t="str">
        <f aca="false">IF(AB71&gt;0,IF($E71&gt;0,IF($G71&gt;0,AB71/$G71*$E71,AB71*$E71),"prix ?"),"")</f>
        <v/>
      </c>
      <c r="BI71" s="67" t="str">
        <f aca="false">IF(AC71&gt;0,IF($E71&gt;0,IF($G71&gt;0,AC71/$G71*$E71,AC71*$E71),"prix ?"),"")</f>
        <v/>
      </c>
      <c r="BJ71" s="68" t="str">
        <f aca="false">IF(AD71&gt;0,IF($E71&gt;0,IF($G71&gt;0,AD71/$G71*$E71,AD71*$E71),"prix ?"),"")</f>
        <v/>
      </c>
      <c r="BK71" s="67" t="str">
        <f aca="false">IF(AE71&gt;0,IF($E71&gt;0,IF($G71&gt;0,AE71/$G71*$E71,AE71*$E71),"prix ?"),"")</f>
        <v/>
      </c>
      <c r="BL71" s="68" t="str">
        <f aca="false">IF(AF71&gt;0,IF($E71&gt;0,IF($G71&gt;0,AF71/$G71*$E71,AF71*$E71),"prix ?"),"")</f>
        <v/>
      </c>
      <c r="BM71" s="67" t="str">
        <f aca="false">IF(AG71&gt;0,IF($E71&gt;0,IF($G71&gt;0,AG71/$G71*$E71,AG71*$E71),"prix ?"),"")</f>
        <v/>
      </c>
      <c r="BN71" s="68" t="str">
        <f aca="false">IF(AH71&gt;0,IF($E71&gt;0,IF($G71&gt;0,AH71/$G71*$E71,AH71*$E71),"prix ?"),"")</f>
        <v/>
      </c>
      <c r="BO71" s="67" t="str">
        <f aca="false">IF(AI71&gt;0,IF($E71&gt;0,IF($G71&gt;0,AI71/$G71*$E71,AI71*$E71),"prix ?"),"")</f>
        <v/>
      </c>
      <c r="BP71" s="68" t="str">
        <f aca="false">IF(AJ71&gt;0,IF($E71&gt;0,IF($G71&gt;0,AJ71/$G71*$E71,AJ71*$E71),"prix ?"),"")</f>
        <v/>
      </c>
      <c r="BQ71" s="67" t="str">
        <f aca="false">IF(AK71&gt;0,IF($E71&gt;0,IF($G71&gt;0,AK71/$G71*$E71,AK71*$E71),"prix ?"),"")</f>
        <v/>
      </c>
      <c r="BR71" s="68" t="str">
        <f aca="false">IF(AL71&gt;0,IF($E71&gt;0,IF($G71&gt;0,AL71/$G71*$E71,AL71*$E71),"prix ?"),"")</f>
        <v/>
      </c>
      <c r="BS71" s="67" t="str">
        <f aca="false">IF(AM71&gt;0,IF($E71&gt;0,IF($G71&gt;0,AM71/$G71*$E71,AM71*$E71),"prix ?"),"")</f>
        <v/>
      </c>
      <c r="BT71" s="68" t="str">
        <f aca="false">IF(AN71&gt;0,IF($E71&gt;0,IF($G71&gt;0,AN71/$G71*$E71,AN71*$E71),"prix ?"),"")</f>
        <v/>
      </c>
      <c r="BU71" s="67" t="str">
        <f aca="false">IF(AO71&gt;0,IF($E71&gt;0,IF($G71&gt;0,AO71/$G71*$E71,AO71*$E71),"prix ?"),"")</f>
        <v/>
      </c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0"/>
      <c r="AMI71" s="0"/>
      <c r="AMJ71" s="0"/>
    </row>
    <row r="72" s="8" customFormat="true" ht="12.8" hidden="false" customHeight="false" outlineLevel="0" collapsed="false">
      <c r="A72" s="69" t="s">
        <v>20</v>
      </c>
      <c r="B72" s="69" t="s">
        <v>135</v>
      </c>
      <c r="C72" s="69"/>
      <c r="D72" s="70" t="s">
        <v>156</v>
      </c>
      <c r="E72" s="71" t="n">
        <v>7.5</v>
      </c>
      <c r="F72" s="72" t="n">
        <f aca="false">IF(G72&gt;0,E72/G72,"")</f>
        <v>1.5</v>
      </c>
      <c r="G72" s="73" t="n">
        <v>5</v>
      </c>
      <c r="H72" s="74" t="str">
        <f aca="false">IF(AND(G72&lt;&gt;"",M72&lt;&gt;""),IF(MOD(M72,$G72)&lt;&gt;0,"Lot",""),"")</f>
        <v/>
      </c>
      <c r="I72" s="73"/>
      <c r="J72" s="75" t="str">
        <f aca="false">IF(AND(K72&lt;&gt;"",I72&lt;&gt;""),IF(MOD(K72,I72/J$9)=0,"","Cond"),"")</f>
        <v/>
      </c>
      <c r="K72" s="76" t="str">
        <f aca="false">IF(SUM(N72:AO72)&gt;0, IF($G72&gt;0,SUM(N72:AO72)/$G72,SUM(N72:AO72)), "")</f>
        <v/>
      </c>
      <c r="L72" s="49" t="str">
        <f aca="false">IF(CONCATENATE(N72,O72,P72,Q72,R72,S72,T72,U72,V72,W72,X72,Y72,Z72,AA72,AB72,AC72,AD72,AE72,AF72,AG72,AH72,AI72,AJ72,AK72,AL72,AM72,AN72,AO72)="","",".")</f>
        <v/>
      </c>
      <c r="M72" s="77" t="str">
        <f aca="false">IF(AND(SUM(N72:AO72) &gt;0,$G72&gt;0),SUM(N72:AO72), "")</f>
        <v/>
      </c>
      <c r="N72" s="78"/>
      <c r="O72" s="79"/>
      <c r="P72" s="78"/>
      <c r="Q72" s="79"/>
      <c r="R72" s="78"/>
      <c r="S72" s="79"/>
      <c r="T72" s="78"/>
      <c r="U72" s="79"/>
      <c r="V72" s="78"/>
      <c r="W72" s="79"/>
      <c r="X72" s="78"/>
      <c r="Y72" s="79"/>
      <c r="Z72" s="78"/>
      <c r="AA72" s="79"/>
      <c r="AB72" s="78"/>
      <c r="AC72" s="79"/>
      <c r="AD72" s="78"/>
      <c r="AE72" s="79"/>
      <c r="AF72" s="78"/>
      <c r="AG72" s="79"/>
      <c r="AH72" s="78"/>
      <c r="AI72" s="79"/>
      <c r="AJ72" s="78"/>
      <c r="AK72" s="79"/>
      <c r="AL72" s="78"/>
      <c r="AM72" s="79"/>
      <c r="AN72" s="78"/>
      <c r="AO72" s="79"/>
      <c r="AQ72" s="0"/>
      <c r="AR72" s="80" t="str">
        <f aca="false">IF(K72&lt;&gt;"",IF($E72&lt;&gt;"",K72*E72,"prix ?"),"")</f>
        <v/>
      </c>
      <c r="AS72" s="1"/>
      <c r="AT72" s="81" t="str">
        <f aca="false">IF(N72&gt;0,IF($E72&gt;0,IF($G72&gt;0,N72/$G72*$E72,N72*$E72),"prix ?"),"")</f>
        <v/>
      </c>
      <c r="AU72" s="82" t="str">
        <f aca="false">IF(O72&gt;0,IF($E72&gt;0,IF($G72&gt;0,O72/$G72*$E72,O72*$E72),"prix ?"),"")</f>
        <v/>
      </c>
      <c r="AV72" s="81" t="str">
        <f aca="false">IF(P72&gt;0,IF($E72&gt;0,IF($G72&gt;0,P72/$G72*$E72,P72*$E72),"prix ?"),"")</f>
        <v/>
      </c>
      <c r="AW72" s="83" t="str">
        <f aca="false">IF(Q72&gt;0,IF($E72&gt;0,IF($G72&gt;0,Q72/$G72*$E72,Q72*$E72),"prix ?"),"")</f>
        <v/>
      </c>
      <c r="AX72" s="84" t="str">
        <f aca="false">IF(R72&gt;0,IF($E72&gt;0,IF($G72&gt;0,R72/$G72*$E72,R72*$E72),"prix ?"),"")</f>
        <v/>
      </c>
      <c r="AY72" s="83" t="str">
        <f aca="false">IF(S72&gt;0,IF($E72&gt;0,IF($G72&gt;0,S72/$G72*$E72,S72*$E72),"prix ?"),"")</f>
        <v/>
      </c>
      <c r="AZ72" s="84" t="str">
        <f aca="false">IF(T72&gt;0,IF($E72&gt;0,IF($G72&gt;0,T72/$G72*$E72,T72*$E72),"prix ?"),"")</f>
        <v/>
      </c>
      <c r="BA72" s="83" t="str">
        <f aca="false">IF(U72&gt;0,IF($E72&gt;0,IF($G72&gt;0,U72/$G72*$E72,U72*$E72),"prix ?"),"")</f>
        <v/>
      </c>
      <c r="BB72" s="84" t="str">
        <f aca="false">IF(V72&gt;0,IF($E72&gt;0,IF($G72&gt;0,V72/$G72*$E72,V72*$E72),"prix ?"),"")</f>
        <v/>
      </c>
      <c r="BC72" s="83" t="str">
        <f aca="false">IF(W72&gt;0,IF($E72&gt;0,IF($G72&gt;0,W72/$G72*$E72,W72*$E72),"prix ?"),"")</f>
        <v/>
      </c>
      <c r="BD72" s="84" t="str">
        <f aca="false">IF(X72&gt;0,IF($E72&gt;0,IF($G72&gt;0,X72/$G72*$E72,X72*$E72),"prix ?"),"")</f>
        <v/>
      </c>
      <c r="BE72" s="83" t="str">
        <f aca="false">IF(Y72&gt;0,IF($E72&gt;0,IF($G72&gt;0,Y72/$G72*$E72,Y72*$E72),"prix ?"),"")</f>
        <v/>
      </c>
      <c r="BF72" s="84" t="str">
        <f aca="false">IF(Z72&gt;0,IF($E72&gt;0,IF($G72&gt;0,Z72/$G72*$E72,Z72*$E72),"prix ?"),"")</f>
        <v/>
      </c>
      <c r="BG72" s="83" t="str">
        <f aca="false">IF(AA72&gt;0,IF($E72&gt;0,IF($G72&gt;0,AA72/$G72*$E72,AA72*$E72),"prix ?"),"")</f>
        <v/>
      </c>
      <c r="BH72" s="84" t="str">
        <f aca="false">IF(AB72&gt;0,IF($E72&gt;0,IF($G72&gt;0,AB72/$G72*$E72,AB72*$E72),"prix ?"),"")</f>
        <v/>
      </c>
      <c r="BI72" s="83" t="str">
        <f aca="false">IF(AC72&gt;0,IF($E72&gt;0,IF($G72&gt;0,AC72/$G72*$E72,AC72*$E72),"prix ?"),"")</f>
        <v/>
      </c>
      <c r="BJ72" s="84" t="str">
        <f aca="false">IF(AD72&gt;0,IF($E72&gt;0,IF($G72&gt;0,AD72/$G72*$E72,AD72*$E72),"prix ?"),"")</f>
        <v/>
      </c>
      <c r="BK72" s="83" t="str">
        <f aca="false">IF(AE72&gt;0,IF($E72&gt;0,IF($G72&gt;0,AE72/$G72*$E72,AE72*$E72),"prix ?"),"")</f>
        <v/>
      </c>
      <c r="BL72" s="84" t="str">
        <f aca="false">IF(AF72&gt;0,IF($E72&gt;0,IF($G72&gt;0,AF72/$G72*$E72,AF72*$E72),"prix ?"),"")</f>
        <v/>
      </c>
      <c r="BM72" s="83" t="str">
        <f aca="false">IF(AG72&gt;0,IF($E72&gt;0,IF($G72&gt;0,AG72/$G72*$E72,AG72*$E72),"prix ?"),"")</f>
        <v/>
      </c>
      <c r="BN72" s="84" t="str">
        <f aca="false">IF(AH72&gt;0,IF($E72&gt;0,IF($G72&gt;0,AH72/$G72*$E72,AH72*$E72),"prix ?"),"")</f>
        <v/>
      </c>
      <c r="BO72" s="83" t="str">
        <f aca="false">IF(AI72&gt;0,IF($E72&gt;0,IF($G72&gt;0,AI72/$G72*$E72,AI72*$E72),"prix ?"),"")</f>
        <v/>
      </c>
      <c r="BP72" s="84" t="str">
        <f aca="false">IF(AJ72&gt;0,IF($E72&gt;0,IF($G72&gt;0,AJ72/$G72*$E72,AJ72*$E72),"prix ?"),"")</f>
        <v/>
      </c>
      <c r="BQ72" s="83" t="str">
        <f aca="false">IF(AK72&gt;0,IF($E72&gt;0,IF($G72&gt;0,AK72/$G72*$E72,AK72*$E72),"prix ?"),"")</f>
        <v/>
      </c>
      <c r="BR72" s="84" t="str">
        <f aca="false">IF(AL72&gt;0,IF($E72&gt;0,IF($G72&gt;0,AL72/$G72*$E72,AL72*$E72),"prix ?"),"")</f>
        <v/>
      </c>
      <c r="BS72" s="83" t="str">
        <f aca="false">IF(AM72&gt;0,IF($E72&gt;0,IF($G72&gt;0,AM72/$G72*$E72,AM72*$E72),"prix ?"),"")</f>
        <v/>
      </c>
      <c r="BT72" s="84" t="str">
        <f aca="false">IF(AN72&gt;0,IF($E72&gt;0,IF($G72&gt;0,AN72/$G72*$E72,AN72*$E72),"prix ?"),"")</f>
        <v/>
      </c>
      <c r="BU72" s="83" t="str">
        <f aca="false">IF(AO72&gt;0,IF($E72&gt;0,IF($G72&gt;0,AO72/$G72*$E72,AO72*$E72),"prix ?"),"")</f>
        <v/>
      </c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0"/>
      <c r="AMI72" s="0"/>
      <c r="AMJ72" s="0"/>
    </row>
    <row r="73" s="8" customFormat="true" ht="12.8" hidden="false" customHeight="false" outlineLevel="0" collapsed="false">
      <c r="A73" s="54" t="s">
        <v>20</v>
      </c>
      <c r="B73" s="54" t="s">
        <v>135</v>
      </c>
      <c r="C73" s="54"/>
      <c r="D73" s="55" t="s">
        <v>157</v>
      </c>
      <c r="E73" s="56" t="n">
        <v>7.5</v>
      </c>
      <c r="F73" s="57" t="n">
        <f aca="false">IF(G73&gt;0,E73/G73,"")</f>
        <v>1.5</v>
      </c>
      <c r="G73" s="58" t="n">
        <v>5</v>
      </c>
      <c r="H73" s="59" t="str">
        <f aca="false">IF(AND(G73&lt;&gt;"",M73&lt;&gt;""),IF(MOD(M73,$G73)&lt;&gt;0,"Lot",""),"")</f>
        <v/>
      </c>
      <c r="I73" s="58"/>
      <c r="J73" s="60" t="str">
        <f aca="false">IF(AND(K73&lt;&gt;"",I73&lt;&gt;""),IF(MOD(K73,I73/J$9)=0,"","Cond"),"")</f>
        <v/>
      </c>
      <c r="K73" s="61" t="str">
        <f aca="false">IF(SUM(N73:AO73)&gt;0, IF($G73&gt;0,SUM(N73:AO73)/$G73,SUM(N73:AO73)), "")</f>
        <v/>
      </c>
      <c r="L73" s="49" t="str">
        <f aca="false">IF(CONCATENATE(N73,O73,P73,Q73,R73,S73,T73,U73,V73,W73,X73,Y73,Z73,AA73,AB73,AC73,AD73,AE73,AF73,AG73,AH73,AI73,AJ73,AK73,AL73,AM73,AN73,AO73)="","",".")</f>
        <v/>
      </c>
      <c r="M73" s="38" t="str">
        <f aca="false">IF(AND(SUM(N73:AO73) &gt;0,$G73&gt;0),SUM(N73:AO73), "")</f>
        <v/>
      </c>
      <c r="N73" s="62"/>
      <c r="O73" s="63"/>
      <c r="P73" s="62"/>
      <c r="Q73" s="63"/>
      <c r="R73" s="62"/>
      <c r="S73" s="63"/>
      <c r="T73" s="62"/>
      <c r="U73" s="63"/>
      <c r="V73" s="62"/>
      <c r="W73" s="63"/>
      <c r="X73" s="62"/>
      <c r="Y73" s="63"/>
      <c r="Z73" s="62"/>
      <c r="AA73" s="63"/>
      <c r="AB73" s="62"/>
      <c r="AC73" s="63"/>
      <c r="AD73" s="62"/>
      <c r="AE73" s="63"/>
      <c r="AF73" s="62"/>
      <c r="AG73" s="63"/>
      <c r="AH73" s="62"/>
      <c r="AI73" s="63"/>
      <c r="AJ73" s="62"/>
      <c r="AK73" s="63"/>
      <c r="AL73" s="62"/>
      <c r="AM73" s="63"/>
      <c r="AN73" s="62"/>
      <c r="AO73" s="63"/>
      <c r="AP73" s="64"/>
      <c r="AQ73" s="0"/>
      <c r="AR73" s="64" t="str">
        <f aca="false">IF(K73&lt;&gt;"",IF($E73&lt;&gt;"",K73*E73,"prix ?"),"")</f>
        <v/>
      </c>
      <c r="AS73" s="1"/>
      <c r="AT73" s="65" t="str">
        <f aca="false">IF(N73&gt;0,IF($E73&gt;0,IF($G73&gt;0,N73/$G73*$E73,N73*$E73),"prix ?"),"")</f>
        <v/>
      </c>
      <c r="AU73" s="66" t="str">
        <f aca="false">IF(O73&gt;0,IF($E73&gt;0,IF($G73&gt;0,O73/$G73*$E73,O73*$E73),"prix ?"),"")</f>
        <v/>
      </c>
      <c r="AV73" s="65" t="str">
        <f aca="false">IF(P73&gt;0,IF($E73&gt;0,IF($G73&gt;0,P73/$G73*$E73,P73*$E73),"prix ?"),"")</f>
        <v/>
      </c>
      <c r="AW73" s="67" t="str">
        <f aca="false">IF(Q73&gt;0,IF($E73&gt;0,IF($G73&gt;0,Q73/$G73*$E73,Q73*$E73),"prix ?"),"")</f>
        <v/>
      </c>
      <c r="AX73" s="68" t="str">
        <f aca="false">IF(R73&gt;0,IF($E73&gt;0,IF($G73&gt;0,R73/$G73*$E73,R73*$E73),"prix ?"),"")</f>
        <v/>
      </c>
      <c r="AY73" s="67" t="str">
        <f aca="false">IF(S73&gt;0,IF($E73&gt;0,IF($G73&gt;0,S73/$G73*$E73,S73*$E73),"prix ?"),"")</f>
        <v/>
      </c>
      <c r="AZ73" s="68" t="str">
        <f aca="false">IF(T73&gt;0,IF($E73&gt;0,IF($G73&gt;0,T73/$G73*$E73,T73*$E73),"prix ?"),"")</f>
        <v/>
      </c>
      <c r="BA73" s="67" t="str">
        <f aca="false">IF(U73&gt;0,IF($E73&gt;0,IF($G73&gt;0,U73/$G73*$E73,U73*$E73),"prix ?"),"")</f>
        <v/>
      </c>
      <c r="BB73" s="68" t="str">
        <f aca="false">IF(V73&gt;0,IF($E73&gt;0,IF($G73&gt;0,V73/$G73*$E73,V73*$E73),"prix ?"),"")</f>
        <v/>
      </c>
      <c r="BC73" s="67" t="str">
        <f aca="false">IF(W73&gt;0,IF($E73&gt;0,IF($G73&gt;0,W73/$G73*$E73,W73*$E73),"prix ?"),"")</f>
        <v/>
      </c>
      <c r="BD73" s="68" t="str">
        <f aca="false">IF(X73&gt;0,IF($E73&gt;0,IF($G73&gt;0,X73/$G73*$E73,X73*$E73),"prix ?"),"")</f>
        <v/>
      </c>
      <c r="BE73" s="67" t="str">
        <f aca="false">IF(Y73&gt;0,IF($E73&gt;0,IF($G73&gt;0,Y73/$G73*$E73,Y73*$E73),"prix ?"),"")</f>
        <v/>
      </c>
      <c r="BF73" s="68" t="str">
        <f aca="false">IF(Z73&gt;0,IF($E73&gt;0,IF($G73&gt;0,Z73/$G73*$E73,Z73*$E73),"prix ?"),"")</f>
        <v/>
      </c>
      <c r="BG73" s="67" t="str">
        <f aca="false">IF(AA73&gt;0,IF($E73&gt;0,IF($G73&gt;0,AA73/$G73*$E73,AA73*$E73),"prix ?"),"")</f>
        <v/>
      </c>
      <c r="BH73" s="68" t="str">
        <f aca="false">IF(AB73&gt;0,IF($E73&gt;0,IF($G73&gt;0,AB73/$G73*$E73,AB73*$E73),"prix ?"),"")</f>
        <v/>
      </c>
      <c r="BI73" s="67" t="str">
        <f aca="false">IF(AC73&gt;0,IF($E73&gt;0,IF($G73&gt;0,AC73/$G73*$E73,AC73*$E73),"prix ?"),"")</f>
        <v/>
      </c>
      <c r="BJ73" s="68" t="str">
        <f aca="false">IF(AD73&gt;0,IF($E73&gt;0,IF($G73&gt;0,AD73/$G73*$E73,AD73*$E73),"prix ?"),"")</f>
        <v/>
      </c>
      <c r="BK73" s="67" t="str">
        <f aca="false">IF(AE73&gt;0,IF($E73&gt;0,IF($G73&gt;0,AE73/$G73*$E73,AE73*$E73),"prix ?"),"")</f>
        <v/>
      </c>
      <c r="BL73" s="68" t="str">
        <f aca="false">IF(AF73&gt;0,IF($E73&gt;0,IF($G73&gt;0,AF73/$G73*$E73,AF73*$E73),"prix ?"),"")</f>
        <v/>
      </c>
      <c r="BM73" s="67" t="str">
        <f aca="false">IF(AG73&gt;0,IF($E73&gt;0,IF($G73&gt;0,AG73/$G73*$E73,AG73*$E73),"prix ?"),"")</f>
        <v/>
      </c>
      <c r="BN73" s="68" t="str">
        <f aca="false">IF(AH73&gt;0,IF($E73&gt;0,IF($G73&gt;0,AH73/$G73*$E73,AH73*$E73),"prix ?"),"")</f>
        <v/>
      </c>
      <c r="BO73" s="67" t="str">
        <f aca="false">IF(AI73&gt;0,IF($E73&gt;0,IF($G73&gt;0,AI73/$G73*$E73,AI73*$E73),"prix ?"),"")</f>
        <v/>
      </c>
      <c r="BP73" s="68" t="str">
        <f aca="false">IF(AJ73&gt;0,IF($E73&gt;0,IF($G73&gt;0,AJ73/$G73*$E73,AJ73*$E73),"prix ?"),"")</f>
        <v/>
      </c>
      <c r="BQ73" s="67" t="str">
        <f aca="false">IF(AK73&gt;0,IF($E73&gt;0,IF($G73&gt;0,AK73/$G73*$E73,AK73*$E73),"prix ?"),"")</f>
        <v/>
      </c>
      <c r="BR73" s="68" t="str">
        <f aca="false">IF(AL73&gt;0,IF($E73&gt;0,IF($G73&gt;0,AL73/$G73*$E73,AL73*$E73),"prix ?"),"")</f>
        <v/>
      </c>
      <c r="BS73" s="67" t="str">
        <f aca="false">IF(AM73&gt;0,IF($E73&gt;0,IF($G73&gt;0,AM73/$G73*$E73,AM73*$E73),"prix ?"),"")</f>
        <v/>
      </c>
      <c r="BT73" s="68" t="str">
        <f aca="false">IF(AN73&gt;0,IF($E73&gt;0,IF($G73&gt;0,AN73/$G73*$E73,AN73*$E73),"prix ?"),"")</f>
        <v/>
      </c>
      <c r="BU73" s="67" t="str">
        <f aca="false">IF(AO73&gt;0,IF($E73&gt;0,IF($G73&gt;0,AO73/$G73*$E73,AO73*$E73),"prix ?"),"")</f>
        <v/>
      </c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0"/>
      <c r="AMI73" s="0"/>
      <c r="AMJ73" s="0"/>
    </row>
    <row r="74" s="8" customFormat="true" ht="12.8" hidden="false" customHeight="false" outlineLevel="0" collapsed="false">
      <c r="A74" s="69" t="s">
        <v>17</v>
      </c>
      <c r="B74" s="69" t="s">
        <v>158</v>
      </c>
      <c r="C74" s="69" t="s">
        <v>159</v>
      </c>
      <c r="D74" s="70" t="s">
        <v>160</v>
      </c>
      <c r="E74" s="71" t="n">
        <v>20.678</v>
      </c>
      <c r="F74" s="72" t="n">
        <f aca="false">IF(G74&gt;0,E74/G74,"")</f>
        <v>4.1356</v>
      </c>
      <c r="G74" s="73" t="n">
        <v>5</v>
      </c>
      <c r="H74" s="74" t="str">
        <f aca="false">IF(AND(G74&lt;&gt;"",M74&lt;&gt;""),IF(MOD(M74,$G74)&lt;&gt;0,"Lot",""),"")</f>
        <v/>
      </c>
      <c r="I74" s="73" t="n">
        <v>1</v>
      </c>
      <c r="J74" s="75" t="str">
        <f aca="false">IF(AND(K74&lt;&gt;"",I74&lt;&gt;""),IF(MOD(K74,I74/J$9)=0,"","Cond"),"")</f>
        <v/>
      </c>
      <c r="K74" s="76" t="str">
        <f aca="false">IF(SUM(N74:AO74)&gt;0, IF($G74&gt;0,SUM(N74:AO74)/$G74,SUM(N74:AO74)), "")</f>
        <v/>
      </c>
      <c r="L74" s="49" t="str">
        <f aca="false">IF(CONCATENATE(N74,O74,P74,Q74,R74,S74,T74,U74,V74,W74,X74,Y74,Z74,AA74,AB74,AC74,AD74,AE74,AF74,AG74,AH74,AI74,AJ74,AK74,AL74,AM74,AN74,AO74)="","",".")</f>
        <v/>
      </c>
      <c r="M74" s="77" t="str">
        <f aca="false">IF(AND(SUM(N74:AO74) &gt;0,$G74&gt;0),SUM(N74:AO74), "")</f>
        <v/>
      </c>
      <c r="N74" s="78"/>
      <c r="O74" s="79"/>
      <c r="P74" s="78"/>
      <c r="Q74" s="79"/>
      <c r="R74" s="78"/>
      <c r="S74" s="79"/>
      <c r="T74" s="78"/>
      <c r="U74" s="79"/>
      <c r="V74" s="78"/>
      <c r="W74" s="79"/>
      <c r="X74" s="78"/>
      <c r="Y74" s="79"/>
      <c r="Z74" s="78"/>
      <c r="AA74" s="79"/>
      <c r="AB74" s="78"/>
      <c r="AC74" s="79"/>
      <c r="AD74" s="78"/>
      <c r="AE74" s="79"/>
      <c r="AF74" s="78"/>
      <c r="AG74" s="79"/>
      <c r="AH74" s="78"/>
      <c r="AI74" s="79"/>
      <c r="AJ74" s="78"/>
      <c r="AK74" s="79"/>
      <c r="AL74" s="78"/>
      <c r="AM74" s="79"/>
      <c r="AN74" s="78"/>
      <c r="AO74" s="79"/>
      <c r="AQ74" s="0"/>
      <c r="AR74" s="80" t="str">
        <f aca="false">IF(K74&lt;&gt;"",IF($E74&lt;&gt;"",K74*E74,"prix ?"),"")</f>
        <v/>
      </c>
      <c r="AS74" s="1"/>
      <c r="AT74" s="81" t="str">
        <f aca="false">IF(N74&gt;0,IF($E74&gt;0,IF($G74&gt;0,N74/$G74*$E74,N74*$E74),"prix ?"),"")</f>
        <v/>
      </c>
      <c r="AU74" s="82" t="str">
        <f aca="false">IF(O74&gt;0,IF($E74&gt;0,IF($G74&gt;0,O74/$G74*$E74,O74*$E74),"prix ?"),"")</f>
        <v/>
      </c>
      <c r="AV74" s="81" t="str">
        <f aca="false">IF(P74&gt;0,IF($E74&gt;0,IF($G74&gt;0,P74/$G74*$E74,P74*$E74),"prix ?"),"")</f>
        <v/>
      </c>
      <c r="AW74" s="83" t="str">
        <f aca="false">IF(Q74&gt;0,IF($E74&gt;0,IF($G74&gt;0,Q74/$G74*$E74,Q74*$E74),"prix ?"),"")</f>
        <v/>
      </c>
      <c r="AX74" s="84" t="str">
        <f aca="false">IF(R74&gt;0,IF($E74&gt;0,IF($G74&gt;0,R74/$G74*$E74,R74*$E74),"prix ?"),"")</f>
        <v/>
      </c>
      <c r="AY74" s="83" t="str">
        <f aca="false">IF(S74&gt;0,IF($E74&gt;0,IF($G74&gt;0,S74/$G74*$E74,S74*$E74),"prix ?"),"")</f>
        <v/>
      </c>
      <c r="AZ74" s="84" t="str">
        <f aca="false">IF(T74&gt;0,IF($E74&gt;0,IF($G74&gt;0,T74/$G74*$E74,T74*$E74),"prix ?"),"")</f>
        <v/>
      </c>
      <c r="BA74" s="83" t="str">
        <f aca="false">IF(U74&gt;0,IF($E74&gt;0,IF($G74&gt;0,U74/$G74*$E74,U74*$E74),"prix ?"),"")</f>
        <v/>
      </c>
      <c r="BB74" s="84" t="str">
        <f aca="false">IF(V74&gt;0,IF($E74&gt;0,IF($G74&gt;0,V74/$G74*$E74,V74*$E74),"prix ?"),"")</f>
        <v/>
      </c>
      <c r="BC74" s="83" t="str">
        <f aca="false">IF(W74&gt;0,IF($E74&gt;0,IF($G74&gt;0,W74/$G74*$E74,W74*$E74),"prix ?"),"")</f>
        <v/>
      </c>
      <c r="BD74" s="84" t="str">
        <f aca="false">IF(X74&gt;0,IF($E74&gt;0,IF($G74&gt;0,X74/$G74*$E74,X74*$E74),"prix ?"),"")</f>
        <v/>
      </c>
      <c r="BE74" s="83" t="str">
        <f aca="false">IF(Y74&gt;0,IF($E74&gt;0,IF($G74&gt;0,Y74/$G74*$E74,Y74*$E74),"prix ?"),"")</f>
        <v/>
      </c>
      <c r="BF74" s="84" t="str">
        <f aca="false">IF(Z74&gt;0,IF($E74&gt;0,IF($G74&gt;0,Z74/$G74*$E74,Z74*$E74),"prix ?"),"")</f>
        <v/>
      </c>
      <c r="BG74" s="83" t="str">
        <f aca="false">IF(AA74&gt;0,IF($E74&gt;0,IF($G74&gt;0,AA74/$G74*$E74,AA74*$E74),"prix ?"),"")</f>
        <v/>
      </c>
      <c r="BH74" s="84" t="str">
        <f aca="false">IF(AB74&gt;0,IF($E74&gt;0,IF($G74&gt;0,AB74/$G74*$E74,AB74*$E74),"prix ?"),"")</f>
        <v/>
      </c>
      <c r="BI74" s="83" t="str">
        <f aca="false">IF(AC74&gt;0,IF($E74&gt;0,IF($G74&gt;0,AC74/$G74*$E74,AC74*$E74),"prix ?"),"")</f>
        <v/>
      </c>
      <c r="BJ74" s="84" t="str">
        <f aca="false">IF(AD74&gt;0,IF($E74&gt;0,IF($G74&gt;0,AD74/$G74*$E74,AD74*$E74),"prix ?"),"")</f>
        <v/>
      </c>
      <c r="BK74" s="83" t="str">
        <f aca="false">IF(AE74&gt;0,IF($E74&gt;0,IF($G74&gt;0,AE74/$G74*$E74,AE74*$E74),"prix ?"),"")</f>
        <v/>
      </c>
      <c r="BL74" s="84" t="str">
        <f aca="false">IF(AF74&gt;0,IF($E74&gt;0,IF($G74&gt;0,AF74/$G74*$E74,AF74*$E74),"prix ?"),"")</f>
        <v/>
      </c>
      <c r="BM74" s="83" t="str">
        <f aca="false">IF(AG74&gt;0,IF($E74&gt;0,IF($G74&gt;0,AG74/$G74*$E74,AG74*$E74),"prix ?"),"")</f>
        <v/>
      </c>
      <c r="BN74" s="84" t="str">
        <f aca="false">IF(AH74&gt;0,IF($E74&gt;0,IF($G74&gt;0,AH74/$G74*$E74,AH74*$E74),"prix ?"),"")</f>
        <v/>
      </c>
      <c r="BO74" s="83" t="str">
        <f aca="false">IF(AI74&gt;0,IF($E74&gt;0,IF($G74&gt;0,AI74/$G74*$E74,AI74*$E74),"prix ?"),"")</f>
        <v/>
      </c>
      <c r="BP74" s="84" t="str">
        <f aca="false">IF(AJ74&gt;0,IF($E74&gt;0,IF($G74&gt;0,AJ74/$G74*$E74,AJ74*$E74),"prix ?"),"")</f>
        <v/>
      </c>
      <c r="BQ74" s="83" t="str">
        <f aca="false">IF(AK74&gt;0,IF($E74&gt;0,IF($G74&gt;0,AK74/$G74*$E74,AK74*$E74),"prix ?"),"")</f>
        <v/>
      </c>
      <c r="BR74" s="84" t="str">
        <f aca="false">IF(AL74&gt;0,IF($E74&gt;0,IF($G74&gt;0,AL74/$G74*$E74,AL74*$E74),"prix ?"),"")</f>
        <v/>
      </c>
      <c r="BS74" s="83" t="str">
        <f aca="false">IF(AM74&gt;0,IF($E74&gt;0,IF($G74&gt;0,AM74/$G74*$E74,AM74*$E74),"prix ?"),"")</f>
        <v/>
      </c>
      <c r="BT74" s="84" t="str">
        <f aca="false">IF(AN74&gt;0,IF($E74&gt;0,IF($G74&gt;0,AN74/$G74*$E74,AN74*$E74),"prix ?"),"")</f>
        <v/>
      </c>
      <c r="BU74" s="83" t="str">
        <f aca="false">IF(AO74&gt;0,IF($E74&gt;0,IF($G74&gt;0,AO74/$G74*$E74,AO74*$E74),"prix ?"),"")</f>
        <v/>
      </c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0"/>
      <c r="AMI74" s="0"/>
      <c r="AMJ74" s="0"/>
    </row>
    <row r="75" s="8" customFormat="true" ht="12.8" hidden="false" customHeight="false" outlineLevel="0" collapsed="false">
      <c r="A75" s="54" t="s">
        <v>17</v>
      </c>
      <c r="B75" s="54" t="s">
        <v>158</v>
      </c>
      <c r="C75" s="54" t="s">
        <v>161</v>
      </c>
      <c r="D75" s="55" t="s">
        <v>162</v>
      </c>
      <c r="E75" s="56" t="n">
        <v>12.19</v>
      </c>
      <c r="F75" s="57" t="n">
        <f aca="false">IF(G75&gt;0,E75/G75,"")</f>
        <v>2.438</v>
      </c>
      <c r="G75" s="58" t="n">
        <v>5</v>
      </c>
      <c r="H75" s="59" t="str">
        <f aca="false">IF(AND(G75&lt;&gt;"",M75&lt;&gt;""),IF(MOD(M75,$G75)&lt;&gt;0,"Lot",""),"")</f>
        <v/>
      </c>
      <c r="I75" s="58"/>
      <c r="J75" s="60" t="str">
        <f aca="false">IF(AND(K75&lt;&gt;"",I75&lt;&gt;""),IF(MOD(K75,I75/J$9)=0,"","Cond"),"")</f>
        <v/>
      </c>
      <c r="K75" s="61" t="str">
        <f aca="false">IF(SUM(N75:AO75)&gt;0, IF($G75&gt;0,SUM(N75:AO75)/$G75,SUM(N75:AO75)), "")</f>
        <v/>
      </c>
      <c r="L75" s="49" t="str">
        <f aca="false">IF(CONCATENATE(N75,O75,P75,Q75,R75,S75,T75,U75,V75,W75,X75,Y75,Z75,AA75,AB75,AC75,AD75,AE75,AF75,AG75,AH75,AI75,AJ75,AK75,AL75,AM75,AN75,AO75)="","",".")</f>
        <v/>
      </c>
      <c r="M75" s="38" t="str">
        <f aca="false">IF(AND(SUM(N75:AO75) &gt;0,$G75&gt;0),SUM(N75:AO75), "")</f>
        <v/>
      </c>
      <c r="N75" s="62"/>
      <c r="O75" s="63"/>
      <c r="P75" s="62"/>
      <c r="Q75" s="63"/>
      <c r="R75" s="62"/>
      <c r="S75" s="63"/>
      <c r="T75" s="62"/>
      <c r="U75" s="63"/>
      <c r="V75" s="62"/>
      <c r="W75" s="63"/>
      <c r="X75" s="62"/>
      <c r="Y75" s="63"/>
      <c r="Z75" s="62"/>
      <c r="AA75" s="63"/>
      <c r="AB75" s="62"/>
      <c r="AC75" s="63"/>
      <c r="AD75" s="62"/>
      <c r="AE75" s="63"/>
      <c r="AF75" s="62"/>
      <c r="AG75" s="63"/>
      <c r="AH75" s="62"/>
      <c r="AI75" s="63"/>
      <c r="AJ75" s="62"/>
      <c r="AK75" s="63"/>
      <c r="AL75" s="62"/>
      <c r="AM75" s="63"/>
      <c r="AN75" s="62"/>
      <c r="AO75" s="63"/>
      <c r="AP75" s="64"/>
      <c r="AQ75" s="0"/>
      <c r="AR75" s="64" t="str">
        <f aca="false">IF(K75&lt;&gt;"",IF($E75&lt;&gt;"",K75*E75,"prix ?"),"")</f>
        <v/>
      </c>
      <c r="AS75" s="1"/>
      <c r="AT75" s="65" t="str">
        <f aca="false">IF(N75&gt;0,IF($E75&gt;0,IF($G75&gt;0,N75/$G75*$E75,N75*$E75),"prix ?"),"")</f>
        <v/>
      </c>
      <c r="AU75" s="66" t="str">
        <f aca="false">IF(O75&gt;0,IF($E75&gt;0,IF($G75&gt;0,O75/$G75*$E75,O75*$E75),"prix ?"),"")</f>
        <v/>
      </c>
      <c r="AV75" s="65" t="str">
        <f aca="false">IF(P75&gt;0,IF($E75&gt;0,IF($G75&gt;0,P75/$G75*$E75,P75*$E75),"prix ?"),"")</f>
        <v/>
      </c>
      <c r="AW75" s="67" t="str">
        <f aca="false">IF(Q75&gt;0,IF($E75&gt;0,IF($G75&gt;0,Q75/$G75*$E75,Q75*$E75),"prix ?"),"")</f>
        <v/>
      </c>
      <c r="AX75" s="68" t="str">
        <f aca="false">IF(R75&gt;0,IF($E75&gt;0,IF($G75&gt;0,R75/$G75*$E75,R75*$E75),"prix ?"),"")</f>
        <v/>
      </c>
      <c r="AY75" s="67" t="str">
        <f aca="false">IF(S75&gt;0,IF($E75&gt;0,IF($G75&gt;0,S75/$G75*$E75,S75*$E75),"prix ?"),"")</f>
        <v/>
      </c>
      <c r="AZ75" s="68" t="str">
        <f aca="false">IF(T75&gt;0,IF($E75&gt;0,IF($G75&gt;0,T75/$G75*$E75,T75*$E75),"prix ?"),"")</f>
        <v/>
      </c>
      <c r="BA75" s="67" t="str">
        <f aca="false">IF(U75&gt;0,IF($E75&gt;0,IF($G75&gt;0,U75/$G75*$E75,U75*$E75),"prix ?"),"")</f>
        <v/>
      </c>
      <c r="BB75" s="68" t="str">
        <f aca="false">IF(V75&gt;0,IF($E75&gt;0,IF($G75&gt;0,V75/$G75*$E75,V75*$E75),"prix ?"),"")</f>
        <v/>
      </c>
      <c r="BC75" s="67" t="str">
        <f aca="false">IF(W75&gt;0,IF($E75&gt;0,IF($G75&gt;0,W75/$G75*$E75,W75*$E75),"prix ?"),"")</f>
        <v/>
      </c>
      <c r="BD75" s="68" t="str">
        <f aca="false">IF(X75&gt;0,IF($E75&gt;0,IF($G75&gt;0,X75/$G75*$E75,X75*$E75),"prix ?"),"")</f>
        <v/>
      </c>
      <c r="BE75" s="67" t="str">
        <f aca="false">IF(Y75&gt;0,IF($E75&gt;0,IF($G75&gt;0,Y75/$G75*$E75,Y75*$E75),"prix ?"),"")</f>
        <v/>
      </c>
      <c r="BF75" s="68" t="str">
        <f aca="false">IF(Z75&gt;0,IF($E75&gt;0,IF($G75&gt;0,Z75/$G75*$E75,Z75*$E75),"prix ?"),"")</f>
        <v/>
      </c>
      <c r="BG75" s="67" t="str">
        <f aca="false">IF(AA75&gt;0,IF($E75&gt;0,IF($G75&gt;0,AA75/$G75*$E75,AA75*$E75),"prix ?"),"")</f>
        <v/>
      </c>
      <c r="BH75" s="68" t="str">
        <f aca="false">IF(AB75&gt;0,IF($E75&gt;0,IF($G75&gt;0,AB75/$G75*$E75,AB75*$E75),"prix ?"),"")</f>
        <v/>
      </c>
      <c r="BI75" s="67" t="str">
        <f aca="false">IF(AC75&gt;0,IF($E75&gt;0,IF($G75&gt;0,AC75/$G75*$E75,AC75*$E75),"prix ?"),"")</f>
        <v/>
      </c>
      <c r="BJ75" s="68" t="str">
        <f aca="false">IF(AD75&gt;0,IF($E75&gt;0,IF($G75&gt;0,AD75/$G75*$E75,AD75*$E75),"prix ?"),"")</f>
        <v/>
      </c>
      <c r="BK75" s="67" t="str">
        <f aca="false">IF(AE75&gt;0,IF($E75&gt;0,IF($G75&gt;0,AE75/$G75*$E75,AE75*$E75),"prix ?"),"")</f>
        <v/>
      </c>
      <c r="BL75" s="68" t="str">
        <f aca="false">IF(AF75&gt;0,IF($E75&gt;0,IF($G75&gt;0,AF75/$G75*$E75,AF75*$E75),"prix ?"),"")</f>
        <v/>
      </c>
      <c r="BM75" s="67" t="str">
        <f aca="false">IF(AG75&gt;0,IF($E75&gt;0,IF($G75&gt;0,AG75/$G75*$E75,AG75*$E75),"prix ?"),"")</f>
        <v/>
      </c>
      <c r="BN75" s="68" t="str">
        <f aca="false">IF(AH75&gt;0,IF($E75&gt;0,IF($G75&gt;0,AH75/$G75*$E75,AH75*$E75),"prix ?"),"")</f>
        <v/>
      </c>
      <c r="BO75" s="67" t="str">
        <f aca="false">IF(AI75&gt;0,IF($E75&gt;0,IF($G75&gt;0,AI75/$G75*$E75,AI75*$E75),"prix ?"),"")</f>
        <v/>
      </c>
      <c r="BP75" s="68" t="str">
        <f aca="false">IF(AJ75&gt;0,IF($E75&gt;0,IF($G75&gt;0,AJ75/$G75*$E75,AJ75*$E75),"prix ?"),"")</f>
        <v/>
      </c>
      <c r="BQ75" s="67" t="str">
        <f aca="false">IF(AK75&gt;0,IF($E75&gt;0,IF($G75&gt;0,AK75/$G75*$E75,AK75*$E75),"prix ?"),"")</f>
        <v/>
      </c>
      <c r="BR75" s="68" t="str">
        <f aca="false">IF(AL75&gt;0,IF($E75&gt;0,IF($G75&gt;0,AL75/$G75*$E75,AL75*$E75),"prix ?"),"")</f>
        <v/>
      </c>
      <c r="BS75" s="67" t="str">
        <f aca="false">IF(AM75&gt;0,IF($E75&gt;0,IF($G75&gt;0,AM75/$G75*$E75,AM75*$E75),"prix ?"),"")</f>
        <v/>
      </c>
      <c r="BT75" s="68" t="str">
        <f aca="false">IF(AN75&gt;0,IF($E75&gt;0,IF($G75&gt;0,AN75/$G75*$E75,AN75*$E75),"prix ?"),"")</f>
        <v/>
      </c>
      <c r="BU75" s="67" t="str">
        <f aca="false">IF(AO75&gt;0,IF($E75&gt;0,IF($G75&gt;0,AO75/$G75*$E75,AO75*$E75),"prix ?"),"")</f>
        <v/>
      </c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0"/>
      <c r="AMI75" s="0"/>
      <c r="AMJ75" s="0"/>
    </row>
    <row r="76" s="8" customFormat="true" ht="12.8" hidden="false" customHeight="false" outlineLevel="0" collapsed="false">
      <c r="A76" s="69" t="s">
        <v>17</v>
      </c>
      <c r="B76" s="69" t="s">
        <v>158</v>
      </c>
      <c r="C76" s="69" t="s">
        <v>163</v>
      </c>
      <c r="D76" s="70" t="s">
        <v>164</v>
      </c>
      <c r="E76" s="71" t="n">
        <v>2.94345</v>
      </c>
      <c r="F76" s="72" t="str">
        <f aca="false">IF(G76&gt;0,E76/G76,"")</f>
        <v/>
      </c>
      <c r="G76" s="73"/>
      <c r="H76" s="74" t="str">
        <f aca="false">IF(AND(G76&lt;&gt;"",M76&lt;&gt;""),IF(MOD(M76,$G76)&lt;&gt;0,"Lot",""),"")</f>
        <v/>
      </c>
      <c r="I76" s="73" t="n">
        <v>12</v>
      </c>
      <c r="J76" s="75" t="str">
        <f aca="false">IF(AND(K76&lt;&gt;"",I76&lt;&gt;""),IF(MOD(K76,I76/J$9)=0,"","Cond"),"")</f>
        <v/>
      </c>
      <c r="K76" s="76" t="str">
        <f aca="false">IF(SUM(N76:AO76)&gt;0, IF($G76&gt;0,SUM(N76:AO76)/$G76,SUM(N76:AO76)), "")</f>
        <v/>
      </c>
      <c r="L76" s="49" t="str">
        <f aca="false">IF(CONCATENATE(N76,O76,P76,Q76,R76,S76,T76,U76,V76,W76,X76,Y76,Z76,AA76,AB76,AC76,AD76,AE76,AF76,AG76,AH76,AI76,AJ76,AK76,AL76,AM76,AN76,AO76)="","",".")</f>
        <v/>
      </c>
      <c r="M76" s="77" t="str">
        <f aca="false">IF(AND(SUM(N76:AO76) &gt;0,$G76&gt;0),SUM(N76:AO76), "")</f>
        <v/>
      </c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78"/>
      <c r="AC76" s="79"/>
      <c r="AD76" s="78"/>
      <c r="AE76" s="79"/>
      <c r="AF76" s="78"/>
      <c r="AG76" s="79"/>
      <c r="AH76" s="78"/>
      <c r="AI76" s="79"/>
      <c r="AJ76" s="78"/>
      <c r="AK76" s="79"/>
      <c r="AL76" s="78"/>
      <c r="AM76" s="79"/>
      <c r="AN76" s="78"/>
      <c r="AO76" s="79"/>
      <c r="AQ76" s="0"/>
      <c r="AR76" s="80" t="str">
        <f aca="false">IF(K76&lt;&gt;"",IF($E76&lt;&gt;"",K76*E76,"prix ?"),"")</f>
        <v/>
      </c>
      <c r="AS76" s="1"/>
      <c r="AT76" s="81" t="str">
        <f aca="false">IF(N76&gt;0,IF($E76&gt;0,IF($G76&gt;0,N76/$G76*$E76,N76*$E76),"prix ?"),"")</f>
        <v/>
      </c>
      <c r="AU76" s="82" t="str">
        <f aca="false">IF(O76&gt;0,IF($E76&gt;0,IF($G76&gt;0,O76/$G76*$E76,O76*$E76),"prix ?"),"")</f>
        <v/>
      </c>
      <c r="AV76" s="81" t="str">
        <f aca="false">IF(P76&gt;0,IF($E76&gt;0,IF($G76&gt;0,P76/$G76*$E76,P76*$E76),"prix ?"),"")</f>
        <v/>
      </c>
      <c r="AW76" s="83" t="str">
        <f aca="false">IF(Q76&gt;0,IF($E76&gt;0,IF($G76&gt;0,Q76/$G76*$E76,Q76*$E76),"prix ?"),"")</f>
        <v/>
      </c>
      <c r="AX76" s="84" t="str">
        <f aca="false">IF(R76&gt;0,IF($E76&gt;0,IF($G76&gt;0,R76/$G76*$E76,R76*$E76),"prix ?"),"")</f>
        <v/>
      </c>
      <c r="AY76" s="83" t="str">
        <f aca="false">IF(S76&gt;0,IF($E76&gt;0,IF($G76&gt;0,S76/$G76*$E76,S76*$E76),"prix ?"),"")</f>
        <v/>
      </c>
      <c r="AZ76" s="84" t="str">
        <f aca="false">IF(T76&gt;0,IF($E76&gt;0,IF($G76&gt;0,T76/$G76*$E76,T76*$E76),"prix ?"),"")</f>
        <v/>
      </c>
      <c r="BA76" s="83" t="str">
        <f aca="false">IF(U76&gt;0,IF($E76&gt;0,IF($G76&gt;0,U76/$G76*$E76,U76*$E76),"prix ?"),"")</f>
        <v/>
      </c>
      <c r="BB76" s="84" t="str">
        <f aca="false">IF(V76&gt;0,IF($E76&gt;0,IF($G76&gt;0,V76/$G76*$E76,V76*$E76),"prix ?"),"")</f>
        <v/>
      </c>
      <c r="BC76" s="83" t="str">
        <f aca="false">IF(W76&gt;0,IF($E76&gt;0,IF($G76&gt;0,W76/$G76*$E76,W76*$E76),"prix ?"),"")</f>
        <v/>
      </c>
      <c r="BD76" s="84" t="str">
        <f aca="false">IF(X76&gt;0,IF($E76&gt;0,IF($G76&gt;0,X76/$G76*$E76,X76*$E76),"prix ?"),"")</f>
        <v/>
      </c>
      <c r="BE76" s="83" t="str">
        <f aca="false">IF(Y76&gt;0,IF($E76&gt;0,IF($G76&gt;0,Y76/$G76*$E76,Y76*$E76),"prix ?"),"")</f>
        <v/>
      </c>
      <c r="BF76" s="84" t="str">
        <f aca="false">IF(Z76&gt;0,IF($E76&gt;0,IF($G76&gt;0,Z76/$G76*$E76,Z76*$E76),"prix ?"),"")</f>
        <v/>
      </c>
      <c r="BG76" s="83" t="str">
        <f aca="false">IF(AA76&gt;0,IF($E76&gt;0,IF($G76&gt;0,AA76/$G76*$E76,AA76*$E76),"prix ?"),"")</f>
        <v/>
      </c>
      <c r="BH76" s="84" t="str">
        <f aca="false">IF(AB76&gt;0,IF($E76&gt;0,IF($G76&gt;0,AB76/$G76*$E76,AB76*$E76),"prix ?"),"")</f>
        <v/>
      </c>
      <c r="BI76" s="83" t="str">
        <f aca="false">IF(AC76&gt;0,IF($E76&gt;0,IF($G76&gt;0,AC76/$G76*$E76,AC76*$E76),"prix ?"),"")</f>
        <v/>
      </c>
      <c r="BJ76" s="84" t="str">
        <f aca="false">IF(AD76&gt;0,IF($E76&gt;0,IF($G76&gt;0,AD76/$G76*$E76,AD76*$E76),"prix ?"),"")</f>
        <v/>
      </c>
      <c r="BK76" s="83" t="str">
        <f aca="false">IF(AE76&gt;0,IF($E76&gt;0,IF($G76&gt;0,AE76/$G76*$E76,AE76*$E76),"prix ?"),"")</f>
        <v/>
      </c>
      <c r="BL76" s="84" t="str">
        <f aca="false">IF(AF76&gt;0,IF($E76&gt;0,IF($G76&gt;0,AF76/$G76*$E76,AF76*$E76),"prix ?"),"")</f>
        <v/>
      </c>
      <c r="BM76" s="83" t="str">
        <f aca="false">IF(AG76&gt;0,IF($E76&gt;0,IF($G76&gt;0,AG76/$G76*$E76,AG76*$E76),"prix ?"),"")</f>
        <v/>
      </c>
      <c r="BN76" s="84" t="str">
        <f aca="false">IF(AH76&gt;0,IF($E76&gt;0,IF($G76&gt;0,AH76/$G76*$E76,AH76*$E76),"prix ?"),"")</f>
        <v/>
      </c>
      <c r="BO76" s="83" t="str">
        <f aca="false">IF(AI76&gt;0,IF($E76&gt;0,IF($G76&gt;0,AI76/$G76*$E76,AI76*$E76),"prix ?"),"")</f>
        <v/>
      </c>
      <c r="BP76" s="84" t="str">
        <f aca="false">IF(AJ76&gt;0,IF($E76&gt;0,IF($G76&gt;0,AJ76/$G76*$E76,AJ76*$E76),"prix ?"),"")</f>
        <v/>
      </c>
      <c r="BQ76" s="83" t="str">
        <f aca="false">IF(AK76&gt;0,IF($E76&gt;0,IF($G76&gt;0,AK76/$G76*$E76,AK76*$E76),"prix ?"),"")</f>
        <v/>
      </c>
      <c r="BR76" s="84" t="str">
        <f aca="false">IF(AL76&gt;0,IF($E76&gt;0,IF($G76&gt;0,AL76/$G76*$E76,AL76*$E76),"prix ?"),"")</f>
        <v/>
      </c>
      <c r="BS76" s="83" t="str">
        <f aca="false">IF(AM76&gt;0,IF($E76&gt;0,IF($G76&gt;0,AM76/$G76*$E76,AM76*$E76),"prix ?"),"")</f>
        <v/>
      </c>
      <c r="BT76" s="84" t="str">
        <f aca="false">IF(AN76&gt;0,IF($E76&gt;0,IF($G76&gt;0,AN76/$G76*$E76,AN76*$E76),"prix ?"),"")</f>
        <v/>
      </c>
      <c r="BU76" s="83" t="str">
        <f aca="false">IF(AO76&gt;0,IF($E76&gt;0,IF($G76&gt;0,AO76/$G76*$E76,AO76*$E76),"prix ?"),"")</f>
        <v/>
      </c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0"/>
      <c r="AMI76" s="0"/>
      <c r="AMJ76" s="0"/>
    </row>
    <row r="77" s="8" customFormat="true" ht="12.8" hidden="false" customHeight="false" outlineLevel="0" collapsed="false">
      <c r="A77" s="54" t="s">
        <v>17</v>
      </c>
      <c r="B77" s="54" t="s">
        <v>158</v>
      </c>
      <c r="C77" s="54" t="s">
        <v>165</v>
      </c>
      <c r="D77" s="55" t="s">
        <v>166</v>
      </c>
      <c r="E77" s="56" t="n">
        <v>17.86</v>
      </c>
      <c r="F77" s="57" t="n">
        <f aca="false">IF(G77&gt;0,E77/G77,"")</f>
        <v>3.572</v>
      </c>
      <c r="G77" s="58" t="n">
        <v>5</v>
      </c>
      <c r="H77" s="59" t="str">
        <f aca="false">IF(AND(G77&lt;&gt;"",M77&lt;&gt;""),IF(MOD(M77,$G77)&lt;&gt;0,"Lot",""),"")</f>
        <v/>
      </c>
      <c r="I77" s="58" t="n">
        <v>1</v>
      </c>
      <c r="J77" s="60" t="str">
        <f aca="false">IF(AND(K77&lt;&gt;"",I77&lt;&gt;""),IF(MOD(K77,I77/J$9)=0,"","Cond"),"")</f>
        <v/>
      </c>
      <c r="K77" s="61" t="str">
        <f aca="false">IF(SUM(N77:AO77)&gt;0, IF($G77&gt;0,SUM(N77:AO77)/$G77,SUM(N77:AO77)), "")</f>
        <v/>
      </c>
      <c r="L77" s="49" t="str">
        <f aca="false">IF(CONCATENATE(N77,O77,P77,Q77,R77,S77,T77,U77,V77,W77,X77,Y77,Z77,AA77,AB77,AC77,AD77,AE77,AF77,AG77,AH77,AI77,AJ77,AK77,AL77,AM77,AN77,AO77)="","",".")</f>
        <v/>
      </c>
      <c r="M77" s="38" t="str">
        <f aca="false">IF(AND(SUM(N77:AO77) &gt;0,$G77&gt;0),SUM(N77:AO77), "")</f>
        <v/>
      </c>
      <c r="N77" s="62"/>
      <c r="O77" s="63"/>
      <c r="P77" s="62"/>
      <c r="Q77" s="63"/>
      <c r="R77" s="62"/>
      <c r="S77" s="63"/>
      <c r="T77" s="62"/>
      <c r="U77" s="63"/>
      <c r="V77" s="62"/>
      <c r="W77" s="63"/>
      <c r="X77" s="62"/>
      <c r="Y77" s="63"/>
      <c r="Z77" s="62"/>
      <c r="AA77" s="63"/>
      <c r="AB77" s="62"/>
      <c r="AC77" s="63"/>
      <c r="AD77" s="62"/>
      <c r="AE77" s="63"/>
      <c r="AF77" s="62"/>
      <c r="AG77" s="63"/>
      <c r="AH77" s="62"/>
      <c r="AI77" s="63"/>
      <c r="AJ77" s="62"/>
      <c r="AK77" s="63"/>
      <c r="AL77" s="62"/>
      <c r="AM77" s="63"/>
      <c r="AN77" s="62"/>
      <c r="AO77" s="63"/>
      <c r="AP77" s="64"/>
      <c r="AQ77" s="0"/>
      <c r="AR77" s="64" t="str">
        <f aca="false">IF(K77&lt;&gt;"",IF($E77&lt;&gt;"",K77*E77,"prix ?"),"")</f>
        <v/>
      </c>
      <c r="AS77" s="1"/>
      <c r="AT77" s="65" t="str">
        <f aca="false">IF(N77&gt;0,IF($E77&gt;0,IF($G77&gt;0,N77/$G77*$E77,N77*$E77),"prix ?"),"")</f>
        <v/>
      </c>
      <c r="AU77" s="66" t="str">
        <f aca="false">IF(O77&gt;0,IF($E77&gt;0,IF($G77&gt;0,O77/$G77*$E77,O77*$E77),"prix ?"),"")</f>
        <v/>
      </c>
      <c r="AV77" s="65" t="str">
        <f aca="false">IF(P77&gt;0,IF($E77&gt;0,IF($G77&gt;0,P77/$G77*$E77,P77*$E77),"prix ?"),"")</f>
        <v/>
      </c>
      <c r="AW77" s="67" t="str">
        <f aca="false">IF(Q77&gt;0,IF($E77&gt;0,IF($G77&gt;0,Q77/$G77*$E77,Q77*$E77),"prix ?"),"")</f>
        <v/>
      </c>
      <c r="AX77" s="68" t="str">
        <f aca="false">IF(R77&gt;0,IF($E77&gt;0,IF($G77&gt;0,R77/$G77*$E77,R77*$E77),"prix ?"),"")</f>
        <v/>
      </c>
      <c r="AY77" s="67" t="str">
        <f aca="false">IF(S77&gt;0,IF($E77&gt;0,IF($G77&gt;0,S77/$G77*$E77,S77*$E77),"prix ?"),"")</f>
        <v/>
      </c>
      <c r="AZ77" s="68" t="str">
        <f aca="false">IF(T77&gt;0,IF($E77&gt;0,IF($G77&gt;0,T77/$G77*$E77,T77*$E77),"prix ?"),"")</f>
        <v/>
      </c>
      <c r="BA77" s="67" t="str">
        <f aca="false">IF(U77&gt;0,IF($E77&gt;0,IF($G77&gt;0,U77/$G77*$E77,U77*$E77),"prix ?"),"")</f>
        <v/>
      </c>
      <c r="BB77" s="68" t="str">
        <f aca="false">IF(V77&gt;0,IF($E77&gt;0,IF($G77&gt;0,V77/$G77*$E77,V77*$E77),"prix ?"),"")</f>
        <v/>
      </c>
      <c r="BC77" s="67" t="str">
        <f aca="false">IF(W77&gt;0,IF($E77&gt;0,IF($G77&gt;0,W77/$G77*$E77,W77*$E77),"prix ?"),"")</f>
        <v/>
      </c>
      <c r="BD77" s="68" t="str">
        <f aca="false">IF(X77&gt;0,IF($E77&gt;0,IF($G77&gt;0,X77/$G77*$E77,X77*$E77),"prix ?"),"")</f>
        <v/>
      </c>
      <c r="BE77" s="67" t="str">
        <f aca="false">IF(Y77&gt;0,IF($E77&gt;0,IF($G77&gt;0,Y77/$G77*$E77,Y77*$E77),"prix ?"),"")</f>
        <v/>
      </c>
      <c r="BF77" s="68" t="str">
        <f aca="false">IF(Z77&gt;0,IF($E77&gt;0,IF($G77&gt;0,Z77/$G77*$E77,Z77*$E77),"prix ?"),"")</f>
        <v/>
      </c>
      <c r="BG77" s="67" t="str">
        <f aca="false">IF(AA77&gt;0,IF($E77&gt;0,IF($G77&gt;0,AA77/$G77*$E77,AA77*$E77),"prix ?"),"")</f>
        <v/>
      </c>
      <c r="BH77" s="68" t="str">
        <f aca="false">IF(AB77&gt;0,IF($E77&gt;0,IF($G77&gt;0,AB77/$G77*$E77,AB77*$E77),"prix ?"),"")</f>
        <v/>
      </c>
      <c r="BI77" s="67" t="str">
        <f aca="false">IF(AC77&gt;0,IF($E77&gt;0,IF($G77&gt;0,AC77/$G77*$E77,AC77*$E77),"prix ?"),"")</f>
        <v/>
      </c>
      <c r="BJ77" s="68" t="str">
        <f aca="false">IF(AD77&gt;0,IF($E77&gt;0,IF($G77&gt;0,AD77/$G77*$E77,AD77*$E77),"prix ?"),"")</f>
        <v/>
      </c>
      <c r="BK77" s="67" t="str">
        <f aca="false">IF(AE77&gt;0,IF($E77&gt;0,IF($G77&gt;0,AE77/$G77*$E77,AE77*$E77),"prix ?"),"")</f>
        <v/>
      </c>
      <c r="BL77" s="68" t="str">
        <f aca="false">IF(AF77&gt;0,IF($E77&gt;0,IF($G77&gt;0,AF77/$G77*$E77,AF77*$E77),"prix ?"),"")</f>
        <v/>
      </c>
      <c r="BM77" s="67" t="str">
        <f aca="false">IF(AG77&gt;0,IF($E77&gt;0,IF($G77&gt;0,AG77/$G77*$E77,AG77*$E77),"prix ?"),"")</f>
        <v/>
      </c>
      <c r="BN77" s="68" t="str">
        <f aca="false">IF(AH77&gt;0,IF($E77&gt;0,IF($G77&gt;0,AH77/$G77*$E77,AH77*$E77),"prix ?"),"")</f>
        <v/>
      </c>
      <c r="BO77" s="67" t="str">
        <f aca="false">IF(AI77&gt;0,IF($E77&gt;0,IF($G77&gt;0,AI77/$G77*$E77,AI77*$E77),"prix ?"),"")</f>
        <v/>
      </c>
      <c r="BP77" s="68" t="str">
        <f aca="false">IF(AJ77&gt;0,IF($E77&gt;0,IF($G77&gt;0,AJ77/$G77*$E77,AJ77*$E77),"prix ?"),"")</f>
        <v/>
      </c>
      <c r="BQ77" s="67" t="str">
        <f aca="false">IF(AK77&gt;0,IF($E77&gt;0,IF($G77&gt;0,AK77/$G77*$E77,AK77*$E77),"prix ?"),"")</f>
        <v/>
      </c>
      <c r="BR77" s="68" t="str">
        <f aca="false">IF(AL77&gt;0,IF($E77&gt;0,IF($G77&gt;0,AL77/$G77*$E77,AL77*$E77),"prix ?"),"")</f>
        <v/>
      </c>
      <c r="BS77" s="67" t="str">
        <f aca="false">IF(AM77&gt;0,IF($E77&gt;0,IF($G77&gt;0,AM77/$G77*$E77,AM77*$E77),"prix ?"),"")</f>
        <v/>
      </c>
      <c r="BT77" s="68" t="str">
        <f aca="false">IF(AN77&gt;0,IF($E77&gt;0,IF($G77&gt;0,AN77/$G77*$E77,AN77*$E77),"prix ?"),"")</f>
        <v/>
      </c>
      <c r="BU77" s="67" t="str">
        <f aca="false">IF(AO77&gt;0,IF($E77&gt;0,IF($G77&gt;0,AO77/$G77*$E77,AO77*$E77),"prix ?"),"")</f>
        <v/>
      </c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0"/>
      <c r="AMI77" s="0"/>
      <c r="AMJ77" s="0"/>
    </row>
    <row r="78" s="8" customFormat="true" ht="12.8" hidden="false" customHeight="false" outlineLevel="0" collapsed="false">
      <c r="A78" s="69" t="s">
        <v>17</v>
      </c>
      <c r="B78" s="69" t="s">
        <v>158</v>
      </c>
      <c r="C78" s="69" t="s">
        <v>167</v>
      </c>
      <c r="D78" s="70" t="s">
        <v>168</v>
      </c>
      <c r="E78" s="71" t="n">
        <v>34.92</v>
      </c>
      <c r="F78" s="72" t="n">
        <f aca="false">IF(G78&gt;0,E78/G78,"")</f>
        <v>6.984</v>
      </c>
      <c r="G78" s="73" t="n">
        <v>5</v>
      </c>
      <c r="H78" s="74" t="str">
        <f aca="false">IF(AND(G78&lt;&gt;"",M78&lt;&gt;""),IF(MOD(M78,$G78)&lt;&gt;0,"Lot",""),"")</f>
        <v/>
      </c>
      <c r="I78" s="73"/>
      <c r="J78" s="75" t="str">
        <f aca="false">IF(AND(K78&lt;&gt;"",I78&lt;&gt;""),IF(MOD(K78,I78/J$9)=0,"","Cond"),"")</f>
        <v/>
      </c>
      <c r="K78" s="76" t="str">
        <f aca="false">IF(SUM(N78:AO78)&gt;0, IF($G78&gt;0,SUM(N78:AO78)/$G78,SUM(N78:AO78)), "")</f>
        <v/>
      </c>
      <c r="L78" s="49" t="str">
        <f aca="false">IF(CONCATENATE(N78,O78,P78,Q78,R78,S78,T78,U78,V78,W78,X78,Y78,Z78,AA78,AB78,AC78,AD78,AE78,AF78,AG78,AH78,AI78,AJ78,AK78,AL78,AM78,AN78,AO78)="","",".")</f>
        <v/>
      </c>
      <c r="M78" s="77" t="str">
        <f aca="false">IF(AND(SUM(N78:AO78) &gt;0,$G78&gt;0),SUM(N78:AO78), "")</f>
        <v/>
      </c>
      <c r="N78" s="78"/>
      <c r="O78" s="79"/>
      <c r="P78" s="78"/>
      <c r="Q78" s="79"/>
      <c r="R78" s="78"/>
      <c r="S78" s="79"/>
      <c r="T78" s="78"/>
      <c r="U78" s="79"/>
      <c r="V78" s="78"/>
      <c r="W78" s="79"/>
      <c r="X78" s="78"/>
      <c r="Y78" s="79"/>
      <c r="Z78" s="78"/>
      <c r="AA78" s="79"/>
      <c r="AB78" s="78"/>
      <c r="AC78" s="79"/>
      <c r="AD78" s="78"/>
      <c r="AE78" s="79"/>
      <c r="AF78" s="78"/>
      <c r="AG78" s="79"/>
      <c r="AH78" s="78"/>
      <c r="AI78" s="79"/>
      <c r="AJ78" s="78"/>
      <c r="AK78" s="79"/>
      <c r="AL78" s="78"/>
      <c r="AM78" s="79"/>
      <c r="AN78" s="78"/>
      <c r="AO78" s="79"/>
      <c r="AQ78" s="0"/>
      <c r="AR78" s="80" t="str">
        <f aca="false">IF(K78&lt;&gt;"",IF($E78&lt;&gt;"",K78*E78,"prix ?"),"")</f>
        <v/>
      </c>
      <c r="AS78" s="1"/>
      <c r="AT78" s="81" t="str">
        <f aca="false">IF(N78&gt;0,IF($E78&gt;0,IF($G78&gt;0,N78/$G78*$E78,N78*$E78),"prix ?"),"")</f>
        <v/>
      </c>
      <c r="AU78" s="82" t="str">
        <f aca="false">IF(O78&gt;0,IF($E78&gt;0,IF($G78&gt;0,O78/$G78*$E78,O78*$E78),"prix ?"),"")</f>
        <v/>
      </c>
      <c r="AV78" s="81" t="str">
        <f aca="false">IF(P78&gt;0,IF($E78&gt;0,IF($G78&gt;0,P78/$G78*$E78,P78*$E78),"prix ?"),"")</f>
        <v/>
      </c>
      <c r="AW78" s="83" t="str">
        <f aca="false">IF(Q78&gt;0,IF($E78&gt;0,IF($G78&gt;0,Q78/$G78*$E78,Q78*$E78),"prix ?"),"")</f>
        <v/>
      </c>
      <c r="AX78" s="84" t="str">
        <f aca="false">IF(R78&gt;0,IF($E78&gt;0,IF($G78&gt;0,R78/$G78*$E78,R78*$E78),"prix ?"),"")</f>
        <v/>
      </c>
      <c r="AY78" s="83" t="str">
        <f aca="false">IF(S78&gt;0,IF($E78&gt;0,IF($G78&gt;0,S78/$G78*$E78,S78*$E78),"prix ?"),"")</f>
        <v/>
      </c>
      <c r="AZ78" s="84" t="str">
        <f aca="false">IF(T78&gt;0,IF($E78&gt;0,IF($G78&gt;0,T78/$G78*$E78,T78*$E78),"prix ?"),"")</f>
        <v/>
      </c>
      <c r="BA78" s="83" t="str">
        <f aca="false">IF(U78&gt;0,IF($E78&gt;0,IF($G78&gt;0,U78/$G78*$E78,U78*$E78),"prix ?"),"")</f>
        <v/>
      </c>
      <c r="BB78" s="84" t="str">
        <f aca="false">IF(V78&gt;0,IF($E78&gt;0,IF($G78&gt;0,V78/$G78*$E78,V78*$E78),"prix ?"),"")</f>
        <v/>
      </c>
      <c r="BC78" s="83" t="str">
        <f aca="false">IF(W78&gt;0,IF($E78&gt;0,IF($G78&gt;0,W78/$G78*$E78,W78*$E78),"prix ?"),"")</f>
        <v/>
      </c>
      <c r="BD78" s="84" t="str">
        <f aca="false">IF(X78&gt;0,IF($E78&gt;0,IF($G78&gt;0,X78/$G78*$E78,X78*$E78),"prix ?"),"")</f>
        <v/>
      </c>
      <c r="BE78" s="83" t="str">
        <f aca="false">IF(Y78&gt;0,IF($E78&gt;0,IF($G78&gt;0,Y78/$G78*$E78,Y78*$E78),"prix ?"),"")</f>
        <v/>
      </c>
      <c r="BF78" s="84" t="str">
        <f aca="false">IF(Z78&gt;0,IF($E78&gt;0,IF($G78&gt;0,Z78/$G78*$E78,Z78*$E78),"prix ?"),"")</f>
        <v/>
      </c>
      <c r="BG78" s="83" t="str">
        <f aca="false">IF(AA78&gt;0,IF($E78&gt;0,IF($G78&gt;0,AA78/$G78*$E78,AA78*$E78),"prix ?"),"")</f>
        <v/>
      </c>
      <c r="BH78" s="84" t="str">
        <f aca="false">IF(AB78&gt;0,IF($E78&gt;0,IF($G78&gt;0,AB78/$G78*$E78,AB78*$E78),"prix ?"),"")</f>
        <v/>
      </c>
      <c r="BI78" s="83" t="str">
        <f aca="false">IF(AC78&gt;0,IF($E78&gt;0,IF($G78&gt;0,AC78/$G78*$E78,AC78*$E78),"prix ?"),"")</f>
        <v/>
      </c>
      <c r="BJ78" s="84" t="str">
        <f aca="false">IF(AD78&gt;0,IF($E78&gt;0,IF($G78&gt;0,AD78/$G78*$E78,AD78*$E78),"prix ?"),"")</f>
        <v/>
      </c>
      <c r="BK78" s="83" t="str">
        <f aca="false">IF(AE78&gt;0,IF($E78&gt;0,IF($G78&gt;0,AE78/$G78*$E78,AE78*$E78),"prix ?"),"")</f>
        <v/>
      </c>
      <c r="BL78" s="84" t="str">
        <f aca="false">IF(AF78&gt;0,IF($E78&gt;0,IF($G78&gt;0,AF78/$G78*$E78,AF78*$E78),"prix ?"),"")</f>
        <v/>
      </c>
      <c r="BM78" s="83" t="str">
        <f aca="false">IF(AG78&gt;0,IF($E78&gt;0,IF($G78&gt;0,AG78/$G78*$E78,AG78*$E78),"prix ?"),"")</f>
        <v/>
      </c>
      <c r="BN78" s="84" t="str">
        <f aca="false">IF(AH78&gt;0,IF($E78&gt;0,IF($G78&gt;0,AH78/$G78*$E78,AH78*$E78),"prix ?"),"")</f>
        <v/>
      </c>
      <c r="BO78" s="83" t="str">
        <f aca="false">IF(AI78&gt;0,IF($E78&gt;0,IF($G78&gt;0,AI78/$G78*$E78,AI78*$E78),"prix ?"),"")</f>
        <v/>
      </c>
      <c r="BP78" s="84" t="str">
        <f aca="false">IF(AJ78&gt;0,IF($E78&gt;0,IF($G78&gt;0,AJ78/$G78*$E78,AJ78*$E78),"prix ?"),"")</f>
        <v/>
      </c>
      <c r="BQ78" s="83" t="str">
        <f aca="false">IF(AK78&gt;0,IF($E78&gt;0,IF($G78&gt;0,AK78/$G78*$E78,AK78*$E78),"prix ?"),"")</f>
        <v/>
      </c>
      <c r="BR78" s="84" t="str">
        <f aca="false">IF(AL78&gt;0,IF($E78&gt;0,IF($G78&gt;0,AL78/$G78*$E78,AL78*$E78),"prix ?"),"")</f>
        <v/>
      </c>
      <c r="BS78" s="83" t="str">
        <f aca="false">IF(AM78&gt;0,IF($E78&gt;0,IF($G78&gt;0,AM78/$G78*$E78,AM78*$E78),"prix ?"),"")</f>
        <v/>
      </c>
      <c r="BT78" s="84" t="str">
        <f aca="false">IF(AN78&gt;0,IF($E78&gt;0,IF($G78&gt;0,AN78/$G78*$E78,AN78*$E78),"prix ?"),"")</f>
        <v/>
      </c>
      <c r="BU78" s="83" t="str">
        <f aca="false">IF(AO78&gt;0,IF($E78&gt;0,IF($G78&gt;0,AO78/$G78*$E78,AO78*$E78),"prix ?"),"")</f>
        <v/>
      </c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0"/>
      <c r="AMI78" s="0"/>
      <c r="AMJ78" s="0"/>
    </row>
    <row r="79" s="8" customFormat="true" ht="12.8" hidden="false" customHeight="false" outlineLevel="0" collapsed="false">
      <c r="A79" s="54" t="s">
        <v>17</v>
      </c>
      <c r="B79" s="54" t="s">
        <v>158</v>
      </c>
      <c r="C79" s="54" t="s">
        <v>169</v>
      </c>
      <c r="D79" s="55" t="s">
        <v>170</v>
      </c>
      <c r="E79" s="56" t="n">
        <v>22.68</v>
      </c>
      <c r="F79" s="57" t="n">
        <f aca="false">IF(G79&gt;0,E79/G79,"")</f>
        <v>4.536</v>
      </c>
      <c r="G79" s="58" t="n">
        <v>5</v>
      </c>
      <c r="H79" s="59" t="str">
        <f aca="false">IF(AND(G79&lt;&gt;"",M79&lt;&gt;""),IF(MOD(M79,$G79)&lt;&gt;0,"Lot",""),"")</f>
        <v/>
      </c>
      <c r="I79" s="58"/>
      <c r="J79" s="60" t="str">
        <f aca="false">IF(AND(K79&lt;&gt;"",I79&lt;&gt;""),IF(MOD(K79,I79/J$9)=0,"","Cond"),"")</f>
        <v/>
      </c>
      <c r="K79" s="61" t="str">
        <f aca="false">IF(SUM(N79:AO79)&gt;0, IF($G79&gt;0,SUM(N79:AO79)/$G79,SUM(N79:AO79)), "")</f>
        <v/>
      </c>
      <c r="L79" s="49" t="str">
        <f aca="false">IF(CONCATENATE(N79,O79,P79,Q79,R79,S79,T79,U79,V79,W79,X79,Y79,Z79,AA79,AB79,AC79,AD79,AE79,AF79,AG79,AH79,AI79,AJ79,AK79,AL79,AM79,AN79,AO79)="","",".")</f>
        <v/>
      </c>
      <c r="M79" s="38" t="str">
        <f aca="false">IF(AND(SUM(N79:AO79) &gt;0,$G79&gt;0),SUM(N79:AO79), "")</f>
        <v/>
      </c>
      <c r="N79" s="62"/>
      <c r="O79" s="63"/>
      <c r="P79" s="62"/>
      <c r="Q79" s="63"/>
      <c r="R79" s="62"/>
      <c r="S79" s="63"/>
      <c r="T79" s="62"/>
      <c r="U79" s="63"/>
      <c r="V79" s="62"/>
      <c r="W79" s="63"/>
      <c r="X79" s="62"/>
      <c r="Y79" s="63"/>
      <c r="Z79" s="62"/>
      <c r="AA79" s="63"/>
      <c r="AB79" s="62"/>
      <c r="AC79" s="63"/>
      <c r="AD79" s="62"/>
      <c r="AE79" s="63"/>
      <c r="AF79" s="62"/>
      <c r="AG79" s="63"/>
      <c r="AH79" s="62"/>
      <c r="AI79" s="63"/>
      <c r="AJ79" s="62"/>
      <c r="AK79" s="63"/>
      <c r="AL79" s="62"/>
      <c r="AM79" s="63"/>
      <c r="AN79" s="62"/>
      <c r="AO79" s="63"/>
      <c r="AP79" s="64"/>
      <c r="AQ79" s="0"/>
      <c r="AR79" s="64" t="str">
        <f aca="false">IF(K79&lt;&gt;"",IF($E79&lt;&gt;"",K79*E79,"prix ?"),"")</f>
        <v/>
      </c>
      <c r="AS79" s="1"/>
      <c r="AT79" s="65" t="str">
        <f aca="false">IF(N79&gt;0,IF($E79&gt;0,IF($G79&gt;0,N79/$G79*$E79,N79*$E79),"prix ?"),"")</f>
        <v/>
      </c>
      <c r="AU79" s="66" t="str">
        <f aca="false">IF(O79&gt;0,IF($E79&gt;0,IF($G79&gt;0,O79/$G79*$E79,O79*$E79),"prix ?"),"")</f>
        <v/>
      </c>
      <c r="AV79" s="65" t="str">
        <f aca="false">IF(P79&gt;0,IF($E79&gt;0,IF($G79&gt;0,P79/$G79*$E79,P79*$E79),"prix ?"),"")</f>
        <v/>
      </c>
      <c r="AW79" s="67" t="str">
        <f aca="false">IF(Q79&gt;0,IF($E79&gt;0,IF($G79&gt;0,Q79/$G79*$E79,Q79*$E79),"prix ?"),"")</f>
        <v/>
      </c>
      <c r="AX79" s="68" t="str">
        <f aca="false">IF(R79&gt;0,IF($E79&gt;0,IF($G79&gt;0,R79/$G79*$E79,R79*$E79),"prix ?"),"")</f>
        <v/>
      </c>
      <c r="AY79" s="67" t="str">
        <f aca="false">IF(S79&gt;0,IF($E79&gt;0,IF($G79&gt;0,S79/$G79*$E79,S79*$E79),"prix ?"),"")</f>
        <v/>
      </c>
      <c r="AZ79" s="68" t="str">
        <f aca="false">IF(T79&gt;0,IF($E79&gt;0,IF($G79&gt;0,T79/$G79*$E79,T79*$E79),"prix ?"),"")</f>
        <v/>
      </c>
      <c r="BA79" s="67" t="str">
        <f aca="false">IF(U79&gt;0,IF($E79&gt;0,IF($G79&gt;0,U79/$G79*$E79,U79*$E79),"prix ?"),"")</f>
        <v/>
      </c>
      <c r="BB79" s="68" t="str">
        <f aca="false">IF(V79&gt;0,IF($E79&gt;0,IF($G79&gt;0,V79/$G79*$E79,V79*$E79),"prix ?"),"")</f>
        <v/>
      </c>
      <c r="BC79" s="67" t="str">
        <f aca="false">IF(W79&gt;0,IF($E79&gt;0,IF($G79&gt;0,W79/$G79*$E79,W79*$E79),"prix ?"),"")</f>
        <v/>
      </c>
      <c r="BD79" s="68" t="str">
        <f aca="false">IF(X79&gt;0,IF($E79&gt;0,IF($G79&gt;0,X79/$G79*$E79,X79*$E79),"prix ?"),"")</f>
        <v/>
      </c>
      <c r="BE79" s="67" t="str">
        <f aca="false">IF(Y79&gt;0,IF($E79&gt;0,IF($G79&gt;0,Y79/$G79*$E79,Y79*$E79),"prix ?"),"")</f>
        <v/>
      </c>
      <c r="BF79" s="68" t="str">
        <f aca="false">IF(Z79&gt;0,IF($E79&gt;0,IF($G79&gt;0,Z79/$G79*$E79,Z79*$E79),"prix ?"),"")</f>
        <v/>
      </c>
      <c r="BG79" s="67" t="str">
        <f aca="false">IF(AA79&gt;0,IF($E79&gt;0,IF($G79&gt;0,AA79/$G79*$E79,AA79*$E79),"prix ?"),"")</f>
        <v/>
      </c>
      <c r="BH79" s="68" t="str">
        <f aca="false">IF(AB79&gt;0,IF($E79&gt;0,IF($G79&gt;0,AB79/$G79*$E79,AB79*$E79),"prix ?"),"")</f>
        <v/>
      </c>
      <c r="BI79" s="67" t="str">
        <f aca="false">IF(AC79&gt;0,IF($E79&gt;0,IF($G79&gt;0,AC79/$G79*$E79,AC79*$E79),"prix ?"),"")</f>
        <v/>
      </c>
      <c r="BJ79" s="68" t="str">
        <f aca="false">IF(AD79&gt;0,IF($E79&gt;0,IF($G79&gt;0,AD79/$G79*$E79,AD79*$E79),"prix ?"),"")</f>
        <v/>
      </c>
      <c r="BK79" s="67" t="str">
        <f aca="false">IF(AE79&gt;0,IF($E79&gt;0,IF($G79&gt;0,AE79/$G79*$E79,AE79*$E79),"prix ?"),"")</f>
        <v/>
      </c>
      <c r="BL79" s="68" t="str">
        <f aca="false">IF(AF79&gt;0,IF($E79&gt;0,IF($G79&gt;0,AF79/$G79*$E79,AF79*$E79),"prix ?"),"")</f>
        <v/>
      </c>
      <c r="BM79" s="67" t="str">
        <f aca="false">IF(AG79&gt;0,IF($E79&gt;0,IF($G79&gt;0,AG79/$G79*$E79,AG79*$E79),"prix ?"),"")</f>
        <v/>
      </c>
      <c r="BN79" s="68" t="str">
        <f aca="false">IF(AH79&gt;0,IF($E79&gt;0,IF($G79&gt;0,AH79/$G79*$E79,AH79*$E79),"prix ?"),"")</f>
        <v/>
      </c>
      <c r="BO79" s="67" t="str">
        <f aca="false">IF(AI79&gt;0,IF($E79&gt;0,IF($G79&gt;0,AI79/$G79*$E79,AI79*$E79),"prix ?"),"")</f>
        <v/>
      </c>
      <c r="BP79" s="68" t="str">
        <f aca="false">IF(AJ79&gt;0,IF($E79&gt;0,IF($G79&gt;0,AJ79/$G79*$E79,AJ79*$E79),"prix ?"),"")</f>
        <v/>
      </c>
      <c r="BQ79" s="67" t="str">
        <f aca="false">IF(AK79&gt;0,IF($E79&gt;0,IF($G79&gt;0,AK79/$G79*$E79,AK79*$E79),"prix ?"),"")</f>
        <v/>
      </c>
      <c r="BR79" s="68" t="str">
        <f aca="false">IF(AL79&gt;0,IF($E79&gt;0,IF($G79&gt;0,AL79/$G79*$E79,AL79*$E79),"prix ?"),"")</f>
        <v/>
      </c>
      <c r="BS79" s="67" t="str">
        <f aca="false">IF(AM79&gt;0,IF($E79&gt;0,IF($G79&gt;0,AM79/$G79*$E79,AM79*$E79),"prix ?"),"")</f>
        <v/>
      </c>
      <c r="BT79" s="68" t="str">
        <f aca="false">IF(AN79&gt;0,IF($E79&gt;0,IF($G79&gt;0,AN79/$G79*$E79,AN79*$E79),"prix ?"),"")</f>
        <v/>
      </c>
      <c r="BU79" s="67" t="str">
        <f aca="false">IF(AO79&gt;0,IF($E79&gt;0,IF($G79&gt;0,AO79/$G79*$E79,AO79*$E79),"prix ?"),"")</f>
        <v/>
      </c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0"/>
      <c r="AMI79" s="0"/>
      <c r="AMJ79" s="0"/>
    </row>
    <row r="80" s="8" customFormat="true" ht="12.8" hidden="false" customHeight="false" outlineLevel="0" collapsed="false">
      <c r="A80" s="69" t="s">
        <v>17</v>
      </c>
      <c r="B80" s="69" t="s">
        <v>158</v>
      </c>
      <c r="C80" s="69" t="s">
        <v>171</v>
      </c>
      <c r="D80" s="70" t="s">
        <v>172</v>
      </c>
      <c r="E80" s="71" t="n">
        <v>22.68</v>
      </c>
      <c r="F80" s="72" t="n">
        <f aca="false">IF(G80&gt;0,E80/G80,"")</f>
        <v>4.536</v>
      </c>
      <c r="G80" s="73" t="n">
        <v>5</v>
      </c>
      <c r="H80" s="74" t="str">
        <f aca="false">IF(AND(G80&lt;&gt;"",M80&lt;&gt;""),IF(MOD(M80,$G80)&lt;&gt;0,"Lot",""),"")</f>
        <v/>
      </c>
      <c r="I80" s="73"/>
      <c r="J80" s="75" t="str">
        <f aca="false">IF(AND(K80&lt;&gt;"",I80&lt;&gt;""),IF(MOD(K80,I80/J$9)=0,"","Cond"),"")</f>
        <v/>
      </c>
      <c r="K80" s="76" t="str">
        <f aca="false">IF(SUM(N80:AO80)&gt;0, IF($G80&gt;0,SUM(N80:AO80)/$G80,SUM(N80:AO80)), "")</f>
        <v/>
      </c>
      <c r="L80" s="49" t="str">
        <f aca="false">IF(CONCATENATE(N80,O80,P80,Q80,R80,S80,T80,U80,V80,W80,X80,Y80,Z80,AA80,AB80,AC80,AD80,AE80,AF80,AG80,AH80,AI80,AJ80,AK80,AL80,AM80,AN80,AO80)="","",".")</f>
        <v/>
      </c>
      <c r="M80" s="77" t="str">
        <f aca="false">IF(AND(SUM(N80:AO80) &gt;0,$G80&gt;0),SUM(N80:AO80), "")</f>
        <v/>
      </c>
      <c r="N80" s="78"/>
      <c r="O80" s="79"/>
      <c r="P80" s="78"/>
      <c r="Q80" s="79"/>
      <c r="R80" s="78"/>
      <c r="S80" s="79"/>
      <c r="T80" s="78"/>
      <c r="U80" s="79"/>
      <c r="V80" s="78"/>
      <c r="W80" s="79"/>
      <c r="X80" s="78"/>
      <c r="Y80" s="79"/>
      <c r="Z80" s="78"/>
      <c r="AA80" s="79"/>
      <c r="AB80" s="78"/>
      <c r="AC80" s="79"/>
      <c r="AD80" s="78"/>
      <c r="AE80" s="79"/>
      <c r="AF80" s="78"/>
      <c r="AG80" s="79"/>
      <c r="AH80" s="78"/>
      <c r="AI80" s="79"/>
      <c r="AJ80" s="78"/>
      <c r="AK80" s="79"/>
      <c r="AL80" s="78"/>
      <c r="AM80" s="79"/>
      <c r="AN80" s="78"/>
      <c r="AO80" s="79"/>
      <c r="AQ80" s="0"/>
      <c r="AR80" s="80" t="str">
        <f aca="false">IF(K80&lt;&gt;"",IF($E80&lt;&gt;"",K80*E80,"prix ?"),"")</f>
        <v/>
      </c>
      <c r="AS80" s="1"/>
      <c r="AT80" s="81" t="str">
        <f aca="false">IF(N80&gt;0,IF($E80&gt;0,IF($G80&gt;0,N80/$G80*$E80,N80*$E80),"prix ?"),"")</f>
        <v/>
      </c>
      <c r="AU80" s="82" t="str">
        <f aca="false">IF(O80&gt;0,IF($E80&gt;0,IF($G80&gt;0,O80/$G80*$E80,O80*$E80),"prix ?"),"")</f>
        <v/>
      </c>
      <c r="AV80" s="81" t="str">
        <f aca="false">IF(P80&gt;0,IF($E80&gt;0,IF($G80&gt;0,P80/$G80*$E80,P80*$E80),"prix ?"),"")</f>
        <v/>
      </c>
      <c r="AW80" s="83" t="str">
        <f aca="false">IF(Q80&gt;0,IF($E80&gt;0,IF($G80&gt;0,Q80/$G80*$E80,Q80*$E80),"prix ?"),"")</f>
        <v/>
      </c>
      <c r="AX80" s="84" t="str">
        <f aca="false">IF(R80&gt;0,IF($E80&gt;0,IF($G80&gt;0,R80/$G80*$E80,R80*$E80),"prix ?"),"")</f>
        <v/>
      </c>
      <c r="AY80" s="83" t="str">
        <f aca="false">IF(S80&gt;0,IF($E80&gt;0,IF($G80&gt;0,S80/$G80*$E80,S80*$E80),"prix ?"),"")</f>
        <v/>
      </c>
      <c r="AZ80" s="84" t="str">
        <f aca="false">IF(T80&gt;0,IF($E80&gt;0,IF($G80&gt;0,T80/$G80*$E80,T80*$E80),"prix ?"),"")</f>
        <v/>
      </c>
      <c r="BA80" s="83" t="str">
        <f aca="false">IF(U80&gt;0,IF($E80&gt;0,IF($G80&gt;0,U80/$G80*$E80,U80*$E80),"prix ?"),"")</f>
        <v/>
      </c>
      <c r="BB80" s="84" t="str">
        <f aca="false">IF(V80&gt;0,IF($E80&gt;0,IF($G80&gt;0,V80/$G80*$E80,V80*$E80),"prix ?"),"")</f>
        <v/>
      </c>
      <c r="BC80" s="83" t="str">
        <f aca="false">IF(W80&gt;0,IF($E80&gt;0,IF($G80&gt;0,W80/$G80*$E80,W80*$E80),"prix ?"),"")</f>
        <v/>
      </c>
      <c r="BD80" s="84" t="str">
        <f aca="false">IF(X80&gt;0,IF($E80&gt;0,IF($G80&gt;0,X80/$G80*$E80,X80*$E80),"prix ?"),"")</f>
        <v/>
      </c>
      <c r="BE80" s="83" t="str">
        <f aca="false">IF(Y80&gt;0,IF($E80&gt;0,IF($G80&gt;0,Y80/$G80*$E80,Y80*$E80),"prix ?"),"")</f>
        <v/>
      </c>
      <c r="BF80" s="84" t="str">
        <f aca="false">IF(Z80&gt;0,IF($E80&gt;0,IF($G80&gt;0,Z80/$G80*$E80,Z80*$E80),"prix ?"),"")</f>
        <v/>
      </c>
      <c r="BG80" s="83" t="str">
        <f aca="false">IF(AA80&gt;0,IF($E80&gt;0,IF($G80&gt;0,AA80/$G80*$E80,AA80*$E80),"prix ?"),"")</f>
        <v/>
      </c>
      <c r="BH80" s="84" t="str">
        <f aca="false">IF(AB80&gt;0,IF($E80&gt;0,IF($G80&gt;0,AB80/$G80*$E80,AB80*$E80),"prix ?"),"")</f>
        <v/>
      </c>
      <c r="BI80" s="83" t="str">
        <f aca="false">IF(AC80&gt;0,IF($E80&gt;0,IF($G80&gt;0,AC80/$G80*$E80,AC80*$E80),"prix ?"),"")</f>
        <v/>
      </c>
      <c r="BJ80" s="84" t="str">
        <f aca="false">IF(AD80&gt;0,IF($E80&gt;0,IF($G80&gt;0,AD80/$G80*$E80,AD80*$E80),"prix ?"),"")</f>
        <v/>
      </c>
      <c r="BK80" s="83" t="str">
        <f aca="false">IF(AE80&gt;0,IF($E80&gt;0,IF($G80&gt;0,AE80/$G80*$E80,AE80*$E80),"prix ?"),"")</f>
        <v/>
      </c>
      <c r="BL80" s="84" t="str">
        <f aca="false">IF(AF80&gt;0,IF($E80&gt;0,IF($G80&gt;0,AF80/$G80*$E80,AF80*$E80),"prix ?"),"")</f>
        <v/>
      </c>
      <c r="BM80" s="83" t="str">
        <f aca="false">IF(AG80&gt;0,IF($E80&gt;0,IF($G80&gt;0,AG80/$G80*$E80,AG80*$E80),"prix ?"),"")</f>
        <v/>
      </c>
      <c r="BN80" s="84" t="str">
        <f aca="false">IF(AH80&gt;0,IF($E80&gt;0,IF($G80&gt;0,AH80/$G80*$E80,AH80*$E80),"prix ?"),"")</f>
        <v/>
      </c>
      <c r="BO80" s="83" t="str">
        <f aca="false">IF(AI80&gt;0,IF($E80&gt;0,IF($G80&gt;0,AI80/$G80*$E80,AI80*$E80),"prix ?"),"")</f>
        <v/>
      </c>
      <c r="BP80" s="84" t="str">
        <f aca="false">IF(AJ80&gt;0,IF($E80&gt;0,IF($G80&gt;0,AJ80/$G80*$E80,AJ80*$E80),"prix ?"),"")</f>
        <v/>
      </c>
      <c r="BQ80" s="83" t="str">
        <f aca="false">IF(AK80&gt;0,IF($E80&gt;0,IF($G80&gt;0,AK80/$G80*$E80,AK80*$E80),"prix ?"),"")</f>
        <v/>
      </c>
      <c r="BR80" s="84" t="str">
        <f aca="false">IF(AL80&gt;0,IF($E80&gt;0,IF($G80&gt;0,AL80/$G80*$E80,AL80*$E80),"prix ?"),"")</f>
        <v/>
      </c>
      <c r="BS80" s="83" t="str">
        <f aca="false">IF(AM80&gt;0,IF($E80&gt;0,IF($G80&gt;0,AM80/$G80*$E80,AM80*$E80),"prix ?"),"")</f>
        <v/>
      </c>
      <c r="BT80" s="84" t="str">
        <f aca="false">IF(AN80&gt;0,IF($E80&gt;0,IF($G80&gt;0,AN80/$G80*$E80,AN80*$E80),"prix ?"),"")</f>
        <v/>
      </c>
      <c r="BU80" s="83" t="str">
        <f aca="false">IF(AO80&gt;0,IF($E80&gt;0,IF($G80&gt;0,AO80/$G80*$E80,AO80*$E80),"prix ?"),"")</f>
        <v/>
      </c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0"/>
      <c r="AMI80" s="0"/>
      <c r="AMJ80" s="0"/>
    </row>
    <row r="81" s="8" customFormat="true" ht="12.8" hidden="false" customHeight="false" outlineLevel="0" collapsed="false">
      <c r="A81" s="54" t="s">
        <v>17</v>
      </c>
      <c r="B81" s="54" t="s">
        <v>158</v>
      </c>
      <c r="C81" s="54" t="s">
        <v>173</v>
      </c>
      <c r="D81" s="55" t="s">
        <v>174</v>
      </c>
      <c r="E81" s="56" t="n">
        <v>26.01</v>
      </c>
      <c r="F81" s="57" t="n">
        <f aca="false">IF(G81&gt;0,E81/G81,"")</f>
        <v>5.202</v>
      </c>
      <c r="G81" s="58" t="n">
        <v>5</v>
      </c>
      <c r="H81" s="59" t="str">
        <f aca="false">IF(AND(G81&lt;&gt;"",M81&lt;&gt;""),IF(MOD(M81,$G81)&lt;&gt;0,"Lot",""),"")</f>
        <v/>
      </c>
      <c r="I81" s="58"/>
      <c r="J81" s="60" t="str">
        <f aca="false">IF(AND(K81&lt;&gt;"",I81&lt;&gt;""),IF(MOD(K81,I81/J$9)=0,"","Cond"),"")</f>
        <v/>
      </c>
      <c r="K81" s="61" t="str">
        <f aca="false">IF(SUM(N81:AO81)&gt;0, IF($G81&gt;0,SUM(N81:AO81)/$G81,SUM(N81:AO81)), "")</f>
        <v/>
      </c>
      <c r="L81" s="49" t="str">
        <f aca="false">IF(CONCATENATE(N81,O81,P81,Q81,R81,S81,T81,U81,V81,W81,X81,Y81,Z81,AA81,AB81,AC81,AD81,AE81,AF81,AG81,AH81,AI81,AJ81,AK81,AL81,AM81,AN81,AO81)="","",".")</f>
        <v/>
      </c>
      <c r="M81" s="38" t="str">
        <f aca="false">IF(AND(SUM(N81:AO81) &gt;0,$G81&gt;0),SUM(N81:AO81), "")</f>
        <v/>
      </c>
      <c r="N81" s="62"/>
      <c r="O81" s="63"/>
      <c r="P81" s="62"/>
      <c r="Q81" s="63"/>
      <c r="R81" s="62"/>
      <c r="S81" s="63"/>
      <c r="T81" s="62"/>
      <c r="U81" s="63"/>
      <c r="V81" s="62"/>
      <c r="W81" s="63"/>
      <c r="X81" s="62"/>
      <c r="Y81" s="63"/>
      <c r="Z81" s="62"/>
      <c r="AA81" s="63"/>
      <c r="AB81" s="62"/>
      <c r="AC81" s="63"/>
      <c r="AD81" s="62"/>
      <c r="AE81" s="63"/>
      <c r="AF81" s="62"/>
      <c r="AG81" s="63"/>
      <c r="AH81" s="62"/>
      <c r="AI81" s="63"/>
      <c r="AJ81" s="62"/>
      <c r="AK81" s="63"/>
      <c r="AL81" s="62"/>
      <c r="AM81" s="63"/>
      <c r="AN81" s="62"/>
      <c r="AO81" s="63"/>
      <c r="AP81" s="64"/>
      <c r="AQ81" s="0"/>
      <c r="AR81" s="64" t="str">
        <f aca="false">IF(K81&lt;&gt;"",IF($E81&lt;&gt;"",K81*E81,"prix ?"),"")</f>
        <v/>
      </c>
      <c r="AS81" s="1"/>
      <c r="AT81" s="65" t="str">
        <f aca="false">IF(N81&gt;0,IF($E81&gt;0,IF($G81&gt;0,N81/$G81*$E81,N81*$E81),"prix ?"),"")</f>
        <v/>
      </c>
      <c r="AU81" s="66" t="str">
        <f aca="false">IF(O81&gt;0,IF($E81&gt;0,IF($G81&gt;0,O81/$G81*$E81,O81*$E81),"prix ?"),"")</f>
        <v/>
      </c>
      <c r="AV81" s="65" t="str">
        <f aca="false">IF(P81&gt;0,IF($E81&gt;0,IF($G81&gt;0,P81/$G81*$E81,P81*$E81),"prix ?"),"")</f>
        <v/>
      </c>
      <c r="AW81" s="67" t="str">
        <f aca="false">IF(Q81&gt;0,IF($E81&gt;0,IF($G81&gt;0,Q81/$G81*$E81,Q81*$E81),"prix ?"),"")</f>
        <v/>
      </c>
      <c r="AX81" s="68" t="str">
        <f aca="false">IF(R81&gt;0,IF($E81&gt;0,IF($G81&gt;0,R81/$G81*$E81,R81*$E81),"prix ?"),"")</f>
        <v/>
      </c>
      <c r="AY81" s="67" t="str">
        <f aca="false">IF(S81&gt;0,IF($E81&gt;0,IF($G81&gt;0,S81/$G81*$E81,S81*$E81),"prix ?"),"")</f>
        <v/>
      </c>
      <c r="AZ81" s="68" t="str">
        <f aca="false">IF(T81&gt;0,IF($E81&gt;0,IF($G81&gt;0,T81/$G81*$E81,T81*$E81),"prix ?"),"")</f>
        <v/>
      </c>
      <c r="BA81" s="67" t="str">
        <f aca="false">IF(U81&gt;0,IF($E81&gt;0,IF($G81&gt;0,U81/$G81*$E81,U81*$E81),"prix ?"),"")</f>
        <v/>
      </c>
      <c r="BB81" s="68" t="str">
        <f aca="false">IF(V81&gt;0,IF($E81&gt;0,IF($G81&gt;0,V81/$G81*$E81,V81*$E81),"prix ?"),"")</f>
        <v/>
      </c>
      <c r="BC81" s="67" t="str">
        <f aca="false">IF(W81&gt;0,IF($E81&gt;0,IF($G81&gt;0,W81/$G81*$E81,W81*$E81),"prix ?"),"")</f>
        <v/>
      </c>
      <c r="BD81" s="68" t="str">
        <f aca="false">IF(X81&gt;0,IF($E81&gt;0,IF($G81&gt;0,X81/$G81*$E81,X81*$E81),"prix ?"),"")</f>
        <v/>
      </c>
      <c r="BE81" s="67" t="str">
        <f aca="false">IF(Y81&gt;0,IF($E81&gt;0,IF($G81&gt;0,Y81/$G81*$E81,Y81*$E81),"prix ?"),"")</f>
        <v/>
      </c>
      <c r="BF81" s="68" t="str">
        <f aca="false">IF(Z81&gt;0,IF($E81&gt;0,IF($G81&gt;0,Z81/$G81*$E81,Z81*$E81),"prix ?"),"")</f>
        <v/>
      </c>
      <c r="BG81" s="67" t="str">
        <f aca="false">IF(AA81&gt;0,IF($E81&gt;0,IF($G81&gt;0,AA81/$G81*$E81,AA81*$E81),"prix ?"),"")</f>
        <v/>
      </c>
      <c r="BH81" s="68" t="str">
        <f aca="false">IF(AB81&gt;0,IF($E81&gt;0,IF($G81&gt;0,AB81/$G81*$E81,AB81*$E81),"prix ?"),"")</f>
        <v/>
      </c>
      <c r="BI81" s="67" t="str">
        <f aca="false">IF(AC81&gt;0,IF($E81&gt;0,IF($G81&gt;0,AC81/$G81*$E81,AC81*$E81),"prix ?"),"")</f>
        <v/>
      </c>
      <c r="BJ81" s="68" t="str">
        <f aca="false">IF(AD81&gt;0,IF($E81&gt;0,IF($G81&gt;0,AD81/$G81*$E81,AD81*$E81),"prix ?"),"")</f>
        <v/>
      </c>
      <c r="BK81" s="67" t="str">
        <f aca="false">IF(AE81&gt;0,IF($E81&gt;0,IF($G81&gt;0,AE81/$G81*$E81,AE81*$E81),"prix ?"),"")</f>
        <v/>
      </c>
      <c r="BL81" s="68" t="str">
        <f aca="false">IF(AF81&gt;0,IF($E81&gt;0,IF($G81&gt;0,AF81/$G81*$E81,AF81*$E81),"prix ?"),"")</f>
        <v/>
      </c>
      <c r="BM81" s="67" t="str">
        <f aca="false">IF(AG81&gt;0,IF($E81&gt;0,IF($G81&gt;0,AG81/$G81*$E81,AG81*$E81),"prix ?"),"")</f>
        <v/>
      </c>
      <c r="BN81" s="68" t="str">
        <f aca="false">IF(AH81&gt;0,IF($E81&gt;0,IF($G81&gt;0,AH81/$G81*$E81,AH81*$E81),"prix ?"),"")</f>
        <v/>
      </c>
      <c r="BO81" s="67" t="str">
        <f aca="false">IF(AI81&gt;0,IF($E81&gt;0,IF($G81&gt;0,AI81/$G81*$E81,AI81*$E81),"prix ?"),"")</f>
        <v/>
      </c>
      <c r="BP81" s="68" t="str">
        <f aca="false">IF(AJ81&gt;0,IF($E81&gt;0,IF($G81&gt;0,AJ81/$G81*$E81,AJ81*$E81),"prix ?"),"")</f>
        <v/>
      </c>
      <c r="BQ81" s="67" t="str">
        <f aca="false">IF(AK81&gt;0,IF($E81&gt;0,IF($G81&gt;0,AK81/$G81*$E81,AK81*$E81),"prix ?"),"")</f>
        <v/>
      </c>
      <c r="BR81" s="68" t="str">
        <f aca="false">IF(AL81&gt;0,IF($E81&gt;0,IF($G81&gt;0,AL81/$G81*$E81,AL81*$E81),"prix ?"),"")</f>
        <v/>
      </c>
      <c r="BS81" s="67" t="str">
        <f aca="false">IF(AM81&gt;0,IF($E81&gt;0,IF($G81&gt;0,AM81/$G81*$E81,AM81*$E81),"prix ?"),"")</f>
        <v/>
      </c>
      <c r="BT81" s="68" t="str">
        <f aca="false">IF(AN81&gt;0,IF($E81&gt;0,IF($G81&gt;0,AN81/$G81*$E81,AN81*$E81),"prix ?"),"")</f>
        <v/>
      </c>
      <c r="BU81" s="67" t="str">
        <f aca="false">IF(AO81&gt;0,IF($E81&gt;0,IF($G81&gt;0,AO81/$G81*$E81,AO81*$E81),"prix ?"),"")</f>
        <v/>
      </c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0"/>
      <c r="AMI81" s="0"/>
      <c r="AMJ81" s="0"/>
    </row>
    <row r="82" s="8" customFormat="true" ht="12.8" hidden="false" customHeight="false" outlineLevel="0" collapsed="false">
      <c r="A82" s="69" t="s">
        <v>17</v>
      </c>
      <c r="B82" s="69" t="s">
        <v>158</v>
      </c>
      <c r="C82" s="69" t="s">
        <v>175</v>
      </c>
      <c r="D82" s="70" t="s">
        <v>176</v>
      </c>
      <c r="E82" s="71" t="n">
        <v>24.476</v>
      </c>
      <c r="F82" s="72" t="n">
        <f aca="false">IF(G82&gt;0,E82/G82,"")</f>
        <v>4.8952</v>
      </c>
      <c r="G82" s="73" t="n">
        <v>5</v>
      </c>
      <c r="H82" s="74" t="str">
        <f aca="false">IF(AND(G82&lt;&gt;"",M82&lt;&gt;""),IF(MOD(M82,$G82)&lt;&gt;0,"Lot",""),"")</f>
        <v/>
      </c>
      <c r="I82" s="73"/>
      <c r="J82" s="75" t="str">
        <f aca="false">IF(AND(K82&lt;&gt;"",I82&lt;&gt;""),IF(MOD(K82,I82/J$9)=0,"","Cond"),"")</f>
        <v/>
      </c>
      <c r="K82" s="76" t="str">
        <f aca="false">IF(SUM(N82:AO82)&gt;0, IF($G82&gt;0,SUM(N82:AO82)/$G82,SUM(N82:AO82)), "")</f>
        <v/>
      </c>
      <c r="L82" s="49" t="str">
        <f aca="false">IF(CONCATENATE(N82,O82,P82,Q82,R82,S82,T82,U82,V82,W82,X82,Y82,Z82,AA82,AB82,AC82,AD82,AE82,AF82,AG82,AH82,AI82,AJ82,AK82,AL82,AM82,AN82,AO82)="","",".")</f>
        <v/>
      </c>
      <c r="M82" s="77" t="str">
        <f aca="false">IF(AND(SUM(N82:AO82) &gt;0,$G82&gt;0),SUM(N82:AO82), "")</f>
        <v/>
      </c>
      <c r="N82" s="78"/>
      <c r="O82" s="79"/>
      <c r="P82" s="78"/>
      <c r="Q82" s="79"/>
      <c r="R82" s="78"/>
      <c r="S82" s="79"/>
      <c r="T82" s="78"/>
      <c r="U82" s="79"/>
      <c r="V82" s="78"/>
      <c r="W82" s="79"/>
      <c r="X82" s="78"/>
      <c r="Y82" s="79"/>
      <c r="Z82" s="78"/>
      <c r="AA82" s="79"/>
      <c r="AB82" s="78"/>
      <c r="AC82" s="79"/>
      <c r="AD82" s="78"/>
      <c r="AE82" s="79"/>
      <c r="AF82" s="78"/>
      <c r="AG82" s="79"/>
      <c r="AH82" s="78"/>
      <c r="AI82" s="79"/>
      <c r="AJ82" s="78"/>
      <c r="AK82" s="79"/>
      <c r="AL82" s="78"/>
      <c r="AM82" s="79"/>
      <c r="AN82" s="78"/>
      <c r="AO82" s="79"/>
      <c r="AQ82" s="0"/>
      <c r="AR82" s="80" t="str">
        <f aca="false">IF(K82&lt;&gt;"",IF($E82&lt;&gt;"",K82*E82,"prix ?"),"")</f>
        <v/>
      </c>
      <c r="AS82" s="1"/>
      <c r="AT82" s="81" t="str">
        <f aca="false">IF(N82&gt;0,IF($E82&gt;0,IF($G82&gt;0,N82/$G82*$E82,N82*$E82),"prix ?"),"")</f>
        <v/>
      </c>
      <c r="AU82" s="82" t="str">
        <f aca="false">IF(O82&gt;0,IF($E82&gt;0,IF($G82&gt;0,O82/$G82*$E82,O82*$E82),"prix ?"),"")</f>
        <v/>
      </c>
      <c r="AV82" s="81" t="str">
        <f aca="false">IF(P82&gt;0,IF($E82&gt;0,IF($G82&gt;0,P82/$G82*$E82,P82*$E82),"prix ?"),"")</f>
        <v/>
      </c>
      <c r="AW82" s="83" t="str">
        <f aca="false">IF(Q82&gt;0,IF($E82&gt;0,IF($G82&gt;0,Q82/$G82*$E82,Q82*$E82),"prix ?"),"")</f>
        <v/>
      </c>
      <c r="AX82" s="84" t="str">
        <f aca="false">IF(R82&gt;0,IF($E82&gt;0,IF($G82&gt;0,R82/$G82*$E82,R82*$E82),"prix ?"),"")</f>
        <v/>
      </c>
      <c r="AY82" s="83" t="str">
        <f aca="false">IF(S82&gt;0,IF($E82&gt;0,IF($G82&gt;0,S82/$G82*$E82,S82*$E82),"prix ?"),"")</f>
        <v/>
      </c>
      <c r="AZ82" s="84" t="str">
        <f aca="false">IF(T82&gt;0,IF($E82&gt;0,IF($G82&gt;0,T82/$G82*$E82,T82*$E82),"prix ?"),"")</f>
        <v/>
      </c>
      <c r="BA82" s="83" t="str">
        <f aca="false">IF(U82&gt;0,IF($E82&gt;0,IF($G82&gt;0,U82/$G82*$E82,U82*$E82),"prix ?"),"")</f>
        <v/>
      </c>
      <c r="BB82" s="84" t="str">
        <f aca="false">IF(V82&gt;0,IF($E82&gt;0,IF($G82&gt;0,V82/$G82*$E82,V82*$E82),"prix ?"),"")</f>
        <v/>
      </c>
      <c r="BC82" s="83" t="str">
        <f aca="false">IF(W82&gt;0,IF($E82&gt;0,IF($G82&gt;0,W82/$G82*$E82,W82*$E82),"prix ?"),"")</f>
        <v/>
      </c>
      <c r="BD82" s="84" t="str">
        <f aca="false">IF(X82&gt;0,IF($E82&gt;0,IF($G82&gt;0,X82/$G82*$E82,X82*$E82),"prix ?"),"")</f>
        <v/>
      </c>
      <c r="BE82" s="83" t="str">
        <f aca="false">IF(Y82&gt;0,IF($E82&gt;0,IF($G82&gt;0,Y82/$G82*$E82,Y82*$E82),"prix ?"),"")</f>
        <v/>
      </c>
      <c r="BF82" s="84" t="str">
        <f aca="false">IF(Z82&gt;0,IF($E82&gt;0,IF($G82&gt;0,Z82/$G82*$E82,Z82*$E82),"prix ?"),"")</f>
        <v/>
      </c>
      <c r="BG82" s="83" t="str">
        <f aca="false">IF(AA82&gt;0,IF($E82&gt;0,IF($G82&gt;0,AA82/$G82*$E82,AA82*$E82),"prix ?"),"")</f>
        <v/>
      </c>
      <c r="BH82" s="84" t="str">
        <f aca="false">IF(AB82&gt;0,IF($E82&gt;0,IF($G82&gt;0,AB82/$G82*$E82,AB82*$E82),"prix ?"),"")</f>
        <v/>
      </c>
      <c r="BI82" s="83" t="str">
        <f aca="false">IF(AC82&gt;0,IF($E82&gt;0,IF($G82&gt;0,AC82/$G82*$E82,AC82*$E82),"prix ?"),"")</f>
        <v/>
      </c>
      <c r="BJ82" s="84" t="str">
        <f aca="false">IF(AD82&gt;0,IF($E82&gt;0,IF($G82&gt;0,AD82/$G82*$E82,AD82*$E82),"prix ?"),"")</f>
        <v/>
      </c>
      <c r="BK82" s="83" t="str">
        <f aca="false">IF(AE82&gt;0,IF($E82&gt;0,IF($G82&gt;0,AE82/$G82*$E82,AE82*$E82),"prix ?"),"")</f>
        <v/>
      </c>
      <c r="BL82" s="84" t="str">
        <f aca="false">IF(AF82&gt;0,IF($E82&gt;0,IF($G82&gt;0,AF82/$G82*$E82,AF82*$E82),"prix ?"),"")</f>
        <v/>
      </c>
      <c r="BM82" s="83" t="str">
        <f aca="false">IF(AG82&gt;0,IF($E82&gt;0,IF($G82&gt;0,AG82/$G82*$E82,AG82*$E82),"prix ?"),"")</f>
        <v/>
      </c>
      <c r="BN82" s="84" t="str">
        <f aca="false">IF(AH82&gt;0,IF($E82&gt;0,IF($G82&gt;0,AH82/$G82*$E82,AH82*$E82),"prix ?"),"")</f>
        <v/>
      </c>
      <c r="BO82" s="83" t="str">
        <f aca="false">IF(AI82&gt;0,IF($E82&gt;0,IF($G82&gt;0,AI82/$G82*$E82,AI82*$E82),"prix ?"),"")</f>
        <v/>
      </c>
      <c r="BP82" s="84" t="str">
        <f aca="false">IF(AJ82&gt;0,IF($E82&gt;0,IF($G82&gt;0,AJ82/$G82*$E82,AJ82*$E82),"prix ?"),"")</f>
        <v/>
      </c>
      <c r="BQ82" s="83" t="str">
        <f aca="false">IF(AK82&gt;0,IF($E82&gt;0,IF($G82&gt;0,AK82/$G82*$E82,AK82*$E82),"prix ?"),"")</f>
        <v/>
      </c>
      <c r="BR82" s="84" t="str">
        <f aca="false">IF(AL82&gt;0,IF($E82&gt;0,IF($G82&gt;0,AL82/$G82*$E82,AL82*$E82),"prix ?"),"")</f>
        <v/>
      </c>
      <c r="BS82" s="83" t="str">
        <f aca="false">IF(AM82&gt;0,IF($E82&gt;0,IF($G82&gt;0,AM82/$G82*$E82,AM82*$E82),"prix ?"),"")</f>
        <v/>
      </c>
      <c r="BT82" s="84" t="str">
        <f aca="false">IF(AN82&gt;0,IF($E82&gt;0,IF($G82&gt;0,AN82/$G82*$E82,AN82*$E82),"prix ?"),"")</f>
        <v/>
      </c>
      <c r="BU82" s="83" t="str">
        <f aca="false">IF(AO82&gt;0,IF($E82&gt;0,IF($G82&gt;0,AO82/$G82*$E82,AO82*$E82),"prix ?"),"")</f>
        <v/>
      </c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0"/>
      <c r="AMI82" s="0"/>
      <c r="AMJ82" s="0"/>
    </row>
    <row r="83" s="8" customFormat="true" ht="12.8" hidden="false" customHeight="false" outlineLevel="0" collapsed="false">
      <c r="A83" s="54" t="s">
        <v>17</v>
      </c>
      <c r="B83" s="54" t="s">
        <v>158</v>
      </c>
      <c r="C83" s="54" t="s">
        <v>177</v>
      </c>
      <c r="D83" s="55" t="s">
        <v>178</v>
      </c>
      <c r="E83" s="56" t="n">
        <v>13.93</v>
      </c>
      <c r="F83" s="57" t="n">
        <f aca="false">IF(G83&gt;0,E83/G83,"")</f>
        <v>4.64333333333333</v>
      </c>
      <c r="G83" s="58" t="n">
        <v>3</v>
      </c>
      <c r="H83" s="59" t="str">
        <f aca="false">IF(AND(G83&lt;&gt;"",M83&lt;&gt;""),IF(MOD(M83,$G83)&lt;&gt;0,"Lot",""),"")</f>
        <v/>
      </c>
      <c r="I83" s="58"/>
      <c r="J83" s="60" t="str">
        <f aca="false">IF(AND(K83&lt;&gt;"",I83&lt;&gt;""),IF(MOD(K83,I83/J$9)=0,"","Cond"),"")</f>
        <v/>
      </c>
      <c r="K83" s="61" t="str">
        <f aca="false">IF(SUM(N83:AO83)&gt;0, IF($G83&gt;0,SUM(N83:AO83)/$G83,SUM(N83:AO83)), "")</f>
        <v/>
      </c>
      <c r="L83" s="49" t="str">
        <f aca="false">IF(CONCATENATE(N83,O83,P83,Q83,R83,S83,T83,U83,V83,W83,X83,Y83,Z83,AA83,AB83,AC83,AD83,AE83,AF83,AG83,AH83,AI83,AJ83,AK83,AL83,AM83,AN83,AO83)="","",".")</f>
        <v/>
      </c>
      <c r="M83" s="38" t="str">
        <f aca="false">IF(AND(SUM(N83:AO83) &gt;0,$G83&gt;0),SUM(N83:AO83), "")</f>
        <v/>
      </c>
      <c r="N83" s="62"/>
      <c r="O83" s="63"/>
      <c r="P83" s="62"/>
      <c r="Q83" s="63"/>
      <c r="R83" s="62"/>
      <c r="S83" s="63"/>
      <c r="T83" s="62"/>
      <c r="U83" s="63"/>
      <c r="V83" s="62"/>
      <c r="W83" s="63"/>
      <c r="X83" s="62"/>
      <c r="Y83" s="63"/>
      <c r="Z83" s="62"/>
      <c r="AA83" s="63"/>
      <c r="AB83" s="62"/>
      <c r="AC83" s="63"/>
      <c r="AD83" s="62"/>
      <c r="AE83" s="63"/>
      <c r="AF83" s="62"/>
      <c r="AG83" s="63"/>
      <c r="AH83" s="62"/>
      <c r="AI83" s="63"/>
      <c r="AJ83" s="62"/>
      <c r="AK83" s="63"/>
      <c r="AL83" s="62"/>
      <c r="AM83" s="63"/>
      <c r="AN83" s="62"/>
      <c r="AO83" s="63"/>
      <c r="AP83" s="64"/>
      <c r="AQ83" s="0"/>
      <c r="AR83" s="64" t="str">
        <f aca="false">IF(K83&lt;&gt;"",IF($E83&lt;&gt;"",K83*E83,"prix ?"),"")</f>
        <v/>
      </c>
      <c r="AS83" s="1"/>
      <c r="AT83" s="65" t="str">
        <f aca="false">IF(N83&gt;0,IF($E83&gt;0,IF($G83&gt;0,N83/$G83*$E83,N83*$E83),"prix ?"),"")</f>
        <v/>
      </c>
      <c r="AU83" s="66" t="str">
        <f aca="false">IF(O83&gt;0,IF($E83&gt;0,IF($G83&gt;0,O83/$G83*$E83,O83*$E83),"prix ?"),"")</f>
        <v/>
      </c>
      <c r="AV83" s="65" t="str">
        <f aca="false">IF(P83&gt;0,IF($E83&gt;0,IF($G83&gt;0,P83/$G83*$E83,P83*$E83),"prix ?"),"")</f>
        <v/>
      </c>
      <c r="AW83" s="67" t="str">
        <f aca="false">IF(Q83&gt;0,IF($E83&gt;0,IF($G83&gt;0,Q83/$G83*$E83,Q83*$E83),"prix ?"),"")</f>
        <v/>
      </c>
      <c r="AX83" s="68" t="str">
        <f aca="false">IF(R83&gt;0,IF($E83&gt;0,IF($G83&gt;0,R83/$G83*$E83,R83*$E83),"prix ?"),"")</f>
        <v/>
      </c>
      <c r="AY83" s="67" t="str">
        <f aca="false">IF(S83&gt;0,IF($E83&gt;0,IF($G83&gt;0,S83/$G83*$E83,S83*$E83),"prix ?"),"")</f>
        <v/>
      </c>
      <c r="AZ83" s="68" t="str">
        <f aca="false">IF(T83&gt;0,IF($E83&gt;0,IF($G83&gt;0,T83/$G83*$E83,T83*$E83),"prix ?"),"")</f>
        <v/>
      </c>
      <c r="BA83" s="67" t="str">
        <f aca="false">IF(U83&gt;0,IF($E83&gt;0,IF($G83&gt;0,U83/$G83*$E83,U83*$E83),"prix ?"),"")</f>
        <v/>
      </c>
      <c r="BB83" s="68" t="str">
        <f aca="false">IF(V83&gt;0,IF($E83&gt;0,IF($G83&gt;0,V83/$G83*$E83,V83*$E83),"prix ?"),"")</f>
        <v/>
      </c>
      <c r="BC83" s="67" t="str">
        <f aca="false">IF(W83&gt;0,IF($E83&gt;0,IF($G83&gt;0,W83/$G83*$E83,W83*$E83),"prix ?"),"")</f>
        <v/>
      </c>
      <c r="BD83" s="68" t="str">
        <f aca="false">IF(X83&gt;0,IF($E83&gt;0,IF($G83&gt;0,X83/$G83*$E83,X83*$E83),"prix ?"),"")</f>
        <v/>
      </c>
      <c r="BE83" s="67" t="str">
        <f aca="false">IF(Y83&gt;0,IF($E83&gt;0,IF($G83&gt;0,Y83/$G83*$E83,Y83*$E83),"prix ?"),"")</f>
        <v/>
      </c>
      <c r="BF83" s="68" t="str">
        <f aca="false">IF(Z83&gt;0,IF($E83&gt;0,IF($G83&gt;0,Z83/$G83*$E83,Z83*$E83),"prix ?"),"")</f>
        <v/>
      </c>
      <c r="BG83" s="67" t="str">
        <f aca="false">IF(AA83&gt;0,IF($E83&gt;0,IF($G83&gt;0,AA83/$G83*$E83,AA83*$E83),"prix ?"),"")</f>
        <v/>
      </c>
      <c r="BH83" s="68" t="str">
        <f aca="false">IF(AB83&gt;0,IF($E83&gt;0,IF($G83&gt;0,AB83/$G83*$E83,AB83*$E83),"prix ?"),"")</f>
        <v/>
      </c>
      <c r="BI83" s="67" t="str">
        <f aca="false">IF(AC83&gt;0,IF($E83&gt;0,IF($G83&gt;0,AC83/$G83*$E83,AC83*$E83),"prix ?"),"")</f>
        <v/>
      </c>
      <c r="BJ83" s="68" t="str">
        <f aca="false">IF(AD83&gt;0,IF($E83&gt;0,IF($G83&gt;0,AD83/$G83*$E83,AD83*$E83),"prix ?"),"")</f>
        <v/>
      </c>
      <c r="BK83" s="67" t="str">
        <f aca="false">IF(AE83&gt;0,IF($E83&gt;0,IF($G83&gt;0,AE83/$G83*$E83,AE83*$E83),"prix ?"),"")</f>
        <v/>
      </c>
      <c r="BL83" s="68" t="str">
        <f aca="false">IF(AF83&gt;0,IF($E83&gt;0,IF($G83&gt;0,AF83/$G83*$E83,AF83*$E83),"prix ?"),"")</f>
        <v/>
      </c>
      <c r="BM83" s="67" t="str">
        <f aca="false">IF(AG83&gt;0,IF($E83&gt;0,IF($G83&gt;0,AG83/$G83*$E83,AG83*$E83),"prix ?"),"")</f>
        <v/>
      </c>
      <c r="BN83" s="68" t="str">
        <f aca="false">IF(AH83&gt;0,IF($E83&gt;0,IF($G83&gt;0,AH83/$G83*$E83,AH83*$E83),"prix ?"),"")</f>
        <v/>
      </c>
      <c r="BO83" s="67" t="str">
        <f aca="false">IF(AI83&gt;0,IF($E83&gt;0,IF($G83&gt;0,AI83/$G83*$E83,AI83*$E83),"prix ?"),"")</f>
        <v/>
      </c>
      <c r="BP83" s="68" t="str">
        <f aca="false">IF(AJ83&gt;0,IF($E83&gt;0,IF($G83&gt;0,AJ83/$G83*$E83,AJ83*$E83),"prix ?"),"")</f>
        <v/>
      </c>
      <c r="BQ83" s="67" t="str">
        <f aca="false">IF(AK83&gt;0,IF($E83&gt;0,IF($G83&gt;0,AK83/$G83*$E83,AK83*$E83),"prix ?"),"")</f>
        <v/>
      </c>
      <c r="BR83" s="68" t="str">
        <f aca="false">IF(AL83&gt;0,IF($E83&gt;0,IF($G83&gt;0,AL83/$G83*$E83,AL83*$E83),"prix ?"),"")</f>
        <v/>
      </c>
      <c r="BS83" s="67" t="str">
        <f aca="false">IF(AM83&gt;0,IF($E83&gt;0,IF($G83&gt;0,AM83/$G83*$E83,AM83*$E83),"prix ?"),"")</f>
        <v/>
      </c>
      <c r="BT83" s="68" t="str">
        <f aca="false">IF(AN83&gt;0,IF($E83&gt;0,IF($G83&gt;0,AN83/$G83*$E83,AN83*$E83),"prix ?"),"")</f>
        <v/>
      </c>
      <c r="BU83" s="67" t="str">
        <f aca="false">IF(AO83&gt;0,IF($E83&gt;0,IF($G83&gt;0,AO83/$G83*$E83,AO83*$E83),"prix ?"),"")</f>
        <v/>
      </c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0"/>
      <c r="AMI83" s="0"/>
      <c r="AMJ83" s="0"/>
    </row>
    <row r="84" s="8" customFormat="true" ht="12.8" hidden="false" customHeight="false" outlineLevel="0" collapsed="false">
      <c r="A84" s="69" t="s">
        <v>17</v>
      </c>
      <c r="B84" s="69" t="s">
        <v>158</v>
      </c>
      <c r="C84" s="69" t="s">
        <v>179</v>
      </c>
      <c r="D84" s="70" t="s">
        <v>180</v>
      </c>
      <c r="E84" s="71" t="n">
        <v>13.82</v>
      </c>
      <c r="F84" s="72" t="n">
        <f aca="false">IF(G84&gt;0,E84/G84,"")</f>
        <v>4.60666666666667</v>
      </c>
      <c r="G84" s="73" t="n">
        <v>3</v>
      </c>
      <c r="H84" s="74" t="str">
        <f aca="false">IF(AND(G84&lt;&gt;"",M84&lt;&gt;""),IF(MOD(M84,$G84)&lt;&gt;0,"Lot",""),"")</f>
        <v/>
      </c>
      <c r="I84" s="73"/>
      <c r="J84" s="75" t="str">
        <f aca="false">IF(AND(K84&lt;&gt;"",I84&lt;&gt;""),IF(MOD(K84,I84/J$9)=0,"","Cond"),"")</f>
        <v/>
      </c>
      <c r="K84" s="76" t="str">
        <f aca="false">IF(SUM(N84:AO84)&gt;0, IF($G84&gt;0,SUM(N84:AO84)/$G84,SUM(N84:AO84)), "")</f>
        <v/>
      </c>
      <c r="L84" s="49" t="str">
        <f aca="false">IF(CONCATENATE(N84,O84,P84,Q84,R84,S84,T84,U84,V84,W84,X84,Y84,Z84,AA84,AB84,AC84,AD84,AE84,AF84,AG84,AH84,AI84,AJ84,AK84,AL84,AM84,AN84,AO84)="","",".")</f>
        <v/>
      </c>
      <c r="M84" s="77" t="str">
        <f aca="false">IF(AND(SUM(N84:AO84) &gt;0,$G84&gt;0),SUM(N84:AO84), "")</f>
        <v/>
      </c>
      <c r="N84" s="78"/>
      <c r="O84" s="79"/>
      <c r="P84" s="78"/>
      <c r="Q84" s="79"/>
      <c r="R84" s="78"/>
      <c r="S84" s="79"/>
      <c r="T84" s="78"/>
      <c r="U84" s="79"/>
      <c r="V84" s="78"/>
      <c r="W84" s="79"/>
      <c r="X84" s="78"/>
      <c r="Y84" s="79"/>
      <c r="Z84" s="78"/>
      <c r="AA84" s="79"/>
      <c r="AB84" s="78"/>
      <c r="AC84" s="79"/>
      <c r="AD84" s="78"/>
      <c r="AE84" s="79"/>
      <c r="AF84" s="78"/>
      <c r="AG84" s="79"/>
      <c r="AH84" s="78"/>
      <c r="AI84" s="79"/>
      <c r="AJ84" s="78"/>
      <c r="AK84" s="79"/>
      <c r="AL84" s="78"/>
      <c r="AM84" s="79"/>
      <c r="AN84" s="78"/>
      <c r="AO84" s="79"/>
      <c r="AQ84" s="0"/>
      <c r="AR84" s="80" t="str">
        <f aca="false">IF(K84&lt;&gt;"",IF($E84&lt;&gt;"",K84*E84,"prix ?"),"")</f>
        <v/>
      </c>
      <c r="AS84" s="1"/>
      <c r="AT84" s="81" t="str">
        <f aca="false">IF(N84&gt;0,IF($E84&gt;0,IF($G84&gt;0,N84/$G84*$E84,N84*$E84),"prix ?"),"")</f>
        <v/>
      </c>
      <c r="AU84" s="82" t="str">
        <f aca="false">IF(O84&gt;0,IF($E84&gt;0,IF($G84&gt;0,O84/$G84*$E84,O84*$E84),"prix ?"),"")</f>
        <v/>
      </c>
      <c r="AV84" s="81" t="str">
        <f aca="false">IF(P84&gt;0,IF($E84&gt;0,IF($G84&gt;0,P84/$G84*$E84,P84*$E84),"prix ?"),"")</f>
        <v/>
      </c>
      <c r="AW84" s="83" t="str">
        <f aca="false">IF(Q84&gt;0,IF($E84&gt;0,IF($G84&gt;0,Q84/$G84*$E84,Q84*$E84),"prix ?"),"")</f>
        <v/>
      </c>
      <c r="AX84" s="84" t="str">
        <f aca="false">IF(R84&gt;0,IF($E84&gt;0,IF($G84&gt;0,R84/$G84*$E84,R84*$E84),"prix ?"),"")</f>
        <v/>
      </c>
      <c r="AY84" s="83" t="str">
        <f aca="false">IF(S84&gt;0,IF($E84&gt;0,IF($G84&gt;0,S84/$G84*$E84,S84*$E84),"prix ?"),"")</f>
        <v/>
      </c>
      <c r="AZ84" s="84" t="str">
        <f aca="false">IF(T84&gt;0,IF($E84&gt;0,IF($G84&gt;0,T84/$G84*$E84,T84*$E84),"prix ?"),"")</f>
        <v/>
      </c>
      <c r="BA84" s="83" t="str">
        <f aca="false">IF(U84&gt;0,IF($E84&gt;0,IF($G84&gt;0,U84/$G84*$E84,U84*$E84),"prix ?"),"")</f>
        <v/>
      </c>
      <c r="BB84" s="84" t="str">
        <f aca="false">IF(V84&gt;0,IF($E84&gt;0,IF($G84&gt;0,V84/$G84*$E84,V84*$E84),"prix ?"),"")</f>
        <v/>
      </c>
      <c r="BC84" s="83" t="str">
        <f aca="false">IF(W84&gt;0,IF($E84&gt;0,IF($G84&gt;0,W84/$G84*$E84,W84*$E84),"prix ?"),"")</f>
        <v/>
      </c>
      <c r="BD84" s="84" t="str">
        <f aca="false">IF(X84&gt;0,IF($E84&gt;0,IF($G84&gt;0,X84/$G84*$E84,X84*$E84),"prix ?"),"")</f>
        <v/>
      </c>
      <c r="BE84" s="83" t="str">
        <f aca="false">IF(Y84&gt;0,IF($E84&gt;0,IF($G84&gt;0,Y84/$G84*$E84,Y84*$E84),"prix ?"),"")</f>
        <v/>
      </c>
      <c r="BF84" s="84" t="str">
        <f aca="false">IF(Z84&gt;0,IF($E84&gt;0,IF($G84&gt;0,Z84/$G84*$E84,Z84*$E84),"prix ?"),"")</f>
        <v/>
      </c>
      <c r="BG84" s="83" t="str">
        <f aca="false">IF(AA84&gt;0,IF($E84&gt;0,IF($G84&gt;0,AA84/$G84*$E84,AA84*$E84),"prix ?"),"")</f>
        <v/>
      </c>
      <c r="BH84" s="84" t="str">
        <f aca="false">IF(AB84&gt;0,IF($E84&gt;0,IF($G84&gt;0,AB84/$G84*$E84,AB84*$E84),"prix ?"),"")</f>
        <v/>
      </c>
      <c r="BI84" s="83" t="str">
        <f aca="false">IF(AC84&gt;0,IF($E84&gt;0,IF($G84&gt;0,AC84/$G84*$E84,AC84*$E84),"prix ?"),"")</f>
        <v/>
      </c>
      <c r="BJ84" s="84" t="str">
        <f aca="false">IF(AD84&gt;0,IF($E84&gt;0,IF($G84&gt;0,AD84/$G84*$E84,AD84*$E84),"prix ?"),"")</f>
        <v/>
      </c>
      <c r="BK84" s="83" t="str">
        <f aca="false">IF(AE84&gt;0,IF($E84&gt;0,IF($G84&gt;0,AE84/$G84*$E84,AE84*$E84),"prix ?"),"")</f>
        <v/>
      </c>
      <c r="BL84" s="84" t="str">
        <f aca="false">IF(AF84&gt;0,IF($E84&gt;0,IF($G84&gt;0,AF84/$G84*$E84,AF84*$E84),"prix ?"),"")</f>
        <v/>
      </c>
      <c r="BM84" s="83" t="str">
        <f aca="false">IF(AG84&gt;0,IF($E84&gt;0,IF($G84&gt;0,AG84/$G84*$E84,AG84*$E84),"prix ?"),"")</f>
        <v/>
      </c>
      <c r="BN84" s="84" t="str">
        <f aca="false">IF(AH84&gt;0,IF($E84&gt;0,IF($G84&gt;0,AH84/$G84*$E84,AH84*$E84),"prix ?"),"")</f>
        <v/>
      </c>
      <c r="BO84" s="83" t="str">
        <f aca="false">IF(AI84&gt;0,IF($E84&gt;0,IF($G84&gt;0,AI84/$G84*$E84,AI84*$E84),"prix ?"),"")</f>
        <v/>
      </c>
      <c r="BP84" s="84" t="str">
        <f aca="false">IF(AJ84&gt;0,IF($E84&gt;0,IF($G84&gt;0,AJ84/$G84*$E84,AJ84*$E84),"prix ?"),"")</f>
        <v/>
      </c>
      <c r="BQ84" s="83" t="str">
        <f aca="false">IF(AK84&gt;0,IF($E84&gt;0,IF($G84&gt;0,AK84/$G84*$E84,AK84*$E84),"prix ?"),"")</f>
        <v/>
      </c>
      <c r="BR84" s="84" t="str">
        <f aca="false">IF(AL84&gt;0,IF($E84&gt;0,IF($G84&gt;0,AL84/$G84*$E84,AL84*$E84),"prix ?"),"")</f>
        <v/>
      </c>
      <c r="BS84" s="83" t="str">
        <f aca="false">IF(AM84&gt;0,IF($E84&gt;0,IF($G84&gt;0,AM84/$G84*$E84,AM84*$E84),"prix ?"),"")</f>
        <v/>
      </c>
      <c r="BT84" s="84" t="str">
        <f aca="false">IF(AN84&gt;0,IF($E84&gt;0,IF($G84&gt;0,AN84/$G84*$E84,AN84*$E84),"prix ?"),"")</f>
        <v/>
      </c>
      <c r="BU84" s="83" t="str">
        <f aca="false">IF(AO84&gt;0,IF($E84&gt;0,IF($G84&gt;0,AO84/$G84*$E84,AO84*$E84),"prix ?"),"")</f>
        <v/>
      </c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0"/>
      <c r="AMI84" s="0"/>
      <c r="AMJ84" s="0"/>
    </row>
    <row r="85" s="8" customFormat="true" ht="12.8" hidden="false" customHeight="false" outlineLevel="0" collapsed="false">
      <c r="A85" s="54" t="s">
        <v>17</v>
      </c>
      <c r="B85" s="54" t="s">
        <v>158</v>
      </c>
      <c r="C85" s="54" t="s">
        <v>181</v>
      </c>
      <c r="D85" s="55" t="s">
        <v>182</v>
      </c>
      <c r="E85" s="56" t="n">
        <v>13.82</v>
      </c>
      <c r="F85" s="57" t="n">
        <f aca="false">IF(G85&gt;0,E85/G85,"")</f>
        <v>4.60666666666667</v>
      </c>
      <c r="G85" s="58" t="n">
        <v>3</v>
      </c>
      <c r="H85" s="59" t="str">
        <f aca="false">IF(AND(G85&lt;&gt;"",M85&lt;&gt;""),IF(MOD(M85,$G85)&lt;&gt;0,"Lot",""),"")</f>
        <v/>
      </c>
      <c r="I85" s="58"/>
      <c r="J85" s="60" t="str">
        <f aca="false">IF(AND(K85&lt;&gt;"",I85&lt;&gt;""),IF(MOD(K85,I85/J$9)=0,"","Cond"),"")</f>
        <v/>
      </c>
      <c r="K85" s="61" t="str">
        <f aca="false">IF(SUM(N85:AO85)&gt;0, IF($G85&gt;0,SUM(N85:AO85)/$G85,SUM(N85:AO85)), "")</f>
        <v/>
      </c>
      <c r="L85" s="49" t="str">
        <f aca="false">IF(CONCATENATE(N85,O85,P85,Q85,R85,S85,T85,U85,V85,W85,X85,Y85,Z85,AA85,AB85,AC85,AD85,AE85,AF85,AG85,AH85,AI85,AJ85,AK85,AL85,AM85,AN85,AO85)="","",".")</f>
        <v/>
      </c>
      <c r="M85" s="38" t="str">
        <f aca="false">IF(AND(SUM(N85:AO85) &gt;0,$G85&gt;0),SUM(N85:AO85), "")</f>
        <v/>
      </c>
      <c r="N85" s="62"/>
      <c r="O85" s="63"/>
      <c r="P85" s="62"/>
      <c r="Q85" s="63"/>
      <c r="R85" s="62"/>
      <c r="S85" s="63"/>
      <c r="T85" s="62"/>
      <c r="U85" s="63"/>
      <c r="V85" s="62"/>
      <c r="W85" s="63"/>
      <c r="X85" s="62"/>
      <c r="Y85" s="63"/>
      <c r="Z85" s="62"/>
      <c r="AA85" s="63"/>
      <c r="AB85" s="62"/>
      <c r="AC85" s="63"/>
      <c r="AD85" s="62"/>
      <c r="AE85" s="63"/>
      <c r="AF85" s="62"/>
      <c r="AG85" s="63"/>
      <c r="AH85" s="62"/>
      <c r="AI85" s="63"/>
      <c r="AJ85" s="62"/>
      <c r="AK85" s="63"/>
      <c r="AL85" s="62"/>
      <c r="AM85" s="63"/>
      <c r="AN85" s="62"/>
      <c r="AO85" s="63"/>
      <c r="AP85" s="64"/>
      <c r="AQ85" s="0"/>
      <c r="AR85" s="64" t="str">
        <f aca="false">IF(K85&lt;&gt;"",IF($E85&lt;&gt;"",K85*E85,"prix ?"),"")</f>
        <v/>
      </c>
      <c r="AS85" s="1"/>
      <c r="AT85" s="65" t="str">
        <f aca="false">IF(N85&gt;0,IF($E85&gt;0,IF($G85&gt;0,N85/$G85*$E85,N85*$E85),"prix ?"),"")</f>
        <v/>
      </c>
      <c r="AU85" s="66" t="str">
        <f aca="false">IF(O85&gt;0,IF($E85&gt;0,IF($G85&gt;0,O85/$G85*$E85,O85*$E85),"prix ?"),"")</f>
        <v/>
      </c>
      <c r="AV85" s="65" t="str">
        <f aca="false">IF(P85&gt;0,IF($E85&gt;0,IF($G85&gt;0,P85/$G85*$E85,P85*$E85),"prix ?"),"")</f>
        <v/>
      </c>
      <c r="AW85" s="67" t="str">
        <f aca="false">IF(Q85&gt;0,IF($E85&gt;0,IF($G85&gt;0,Q85/$G85*$E85,Q85*$E85),"prix ?"),"")</f>
        <v/>
      </c>
      <c r="AX85" s="68" t="str">
        <f aca="false">IF(R85&gt;0,IF($E85&gt;0,IF($G85&gt;0,R85/$G85*$E85,R85*$E85),"prix ?"),"")</f>
        <v/>
      </c>
      <c r="AY85" s="67" t="str">
        <f aca="false">IF(S85&gt;0,IF($E85&gt;0,IF($G85&gt;0,S85/$G85*$E85,S85*$E85),"prix ?"),"")</f>
        <v/>
      </c>
      <c r="AZ85" s="68" t="str">
        <f aca="false">IF(T85&gt;0,IF($E85&gt;0,IF($G85&gt;0,T85/$G85*$E85,T85*$E85),"prix ?"),"")</f>
        <v/>
      </c>
      <c r="BA85" s="67" t="str">
        <f aca="false">IF(U85&gt;0,IF($E85&gt;0,IF($G85&gt;0,U85/$G85*$E85,U85*$E85),"prix ?"),"")</f>
        <v/>
      </c>
      <c r="BB85" s="68" t="str">
        <f aca="false">IF(V85&gt;0,IF($E85&gt;0,IF($G85&gt;0,V85/$G85*$E85,V85*$E85),"prix ?"),"")</f>
        <v/>
      </c>
      <c r="BC85" s="67" t="str">
        <f aca="false">IF(W85&gt;0,IF($E85&gt;0,IF($G85&gt;0,W85/$G85*$E85,W85*$E85),"prix ?"),"")</f>
        <v/>
      </c>
      <c r="BD85" s="68" t="str">
        <f aca="false">IF(X85&gt;0,IF($E85&gt;0,IF($G85&gt;0,X85/$G85*$E85,X85*$E85),"prix ?"),"")</f>
        <v/>
      </c>
      <c r="BE85" s="67" t="str">
        <f aca="false">IF(Y85&gt;0,IF($E85&gt;0,IF($G85&gt;0,Y85/$G85*$E85,Y85*$E85),"prix ?"),"")</f>
        <v/>
      </c>
      <c r="BF85" s="68" t="str">
        <f aca="false">IF(Z85&gt;0,IF($E85&gt;0,IF($G85&gt;0,Z85/$G85*$E85,Z85*$E85),"prix ?"),"")</f>
        <v/>
      </c>
      <c r="BG85" s="67" t="str">
        <f aca="false">IF(AA85&gt;0,IF($E85&gt;0,IF($G85&gt;0,AA85/$G85*$E85,AA85*$E85),"prix ?"),"")</f>
        <v/>
      </c>
      <c r="BH85" s="68" t="str">
        <f aca="false">IF(AB85&gt;0,IF($E85&gt;0,IF($G85&gt;0,AB85/$G85*$E85,AB85*$E85),"prix ?"),"")</f>
        <v/>
      </c>
      <c r="BI85" s="67" t="str">
        <f aca="false">IF(AC85&gt;0,IF($E85&gt;0,IF($G85&gt;0,AC85/$G85*$E85,AC85*$E85),"prix ?"),"")</f>
        <v/>
      </c>
      <c r="BJ85" s="68" t="str">
        <f aca="false">IF(AD85&gt;0,IF($E85&gt;0,IF($G85&gt;0,AD85/$G85*$E85,AD85*$E85),"prix ?"),"")</f>
        <v/>
      </c>
      <c r="BK85" s="67" t="str">
        <f aca="false">IF(AE85&gt;0,IF($E85&gt;0,IF($G85&gt;0,AE85/$G85*$E85,AE85*$E85),"prix ?"),"")</f>
        <v/>
      </c>
      <c r="BL85" s="68" t="str">
        <f aca="false">IF(AF85&gt;0,IF($E85&gt;0,IF($G85&gt;0,AF85/$G85*$E85,AF85*$E85),"prix ?"),"")</f>
        <v/>
      </c>
      <c r="BM85" s="67" t="str">
        <f aca="false">IF(AG85&gt;0,IF($E85&gt;0,IF($G85&gt;0,AG85/$G85*$E85,AG85*$E85),"prix ?"),"")</f>
        <v/>
      </c>
      <c r="BN85" s="68" t="str">
        <f aca="false">IF(AH85&gt;0,IF($E85&gt;0,IF($G85&gt;0,AH85/$G85*$E85,AH85*$E85),"prix ?"),"")</f>
        <v/>
      </c>
      <c r="BO85" s="67" t="str">
        <f aca="false">IF(AI85&gt;0,IF($E85&gt;0,IF($G85&gt;0,AI85/$G85*$E85,AI85*$E85),"prix ?"),"")</f>
        <v/>
      </c>
      <c r="BP85" s="68" t="str">
        <f aca="false">IF(AJ85&gt;0,IF($E85&gt;0,IF($G85&gt;0,AJ85/$G85*$E85,AJ85*$E85),"prix ?"),"")</f>
        <v/>
      </c>
      <c r="BQ85" s="67" t="str">
        <f aca="false">IF(AK85&gt;0,IF($E85&gt;0,IF($G85&gt;0,AK85/$G85*$E85,AK85*$E85),"prix ?"),"")</f>
        <v/>
      </c>
      <c r="BR85" s="68" t="str">
        <f aca="false">IF(AL85&gt;0,IF($E85&gt;0,IF($G85&gt;0,AL85/$G85*$E85,AL85*$E85),"prix ?"),"")</f>
        <v/>
      </c>
      <c r="BS85" s="67" t="str">
        <f aca="false">IF(AM85&gt;0,IF($E85&gt;0,IF($G85&gt;0,AM85/$G85*$E85,AM85*$E85),"prix ?"),"")</f>
        <v/>
      </c>
      <c r="BT85" s="68" t="str">
        <f aca="false">IF(AN85&gt;0,IF($E85&gt;0,IF($G85&gt;0,AN85/$G85*$E85,AN85*$E85),"prix ?"),"")</f>
        <v/>
      </c>
      <c r="BU85" s="67" t="str">
        <f aca="false">IF(AO85&gt;0,IF($E85&gt;0,IF($G85&gt;0,AO85/$G85*$E85,AO85*$E85),"prix ?"),"")</f>
        <v/>
      </c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0"/>
      <c r="AMI85" s="0"/>
      <c r="AMJ85" s="0"/>
    </row>
    <row r="86" s="8" customFormat="true" ht="12.8" hidden="false" customHeight="false" outlineLevel="0" collapsed="false">
      <c r="A86" s="69" t="s">
        <v>17</v>
      </c>
      <c r="B86" s="69" t="s">
        <v>158</v>
      </c>
      <c r="C86" s="69" t="s">
        <v>183</v>
      </c>
      <c r="D86" s="70" t="s">
        <v>184</v>
      </c>
      <c r="E86" s="71" t="n">
        <v>17.86</v>
      </c>
      <c r="F86" s="72" t="n">
        <f aca="false">IF(G86&gt;0,E86/G86,"")</f>
        <v>3.572</v>
      </c>
      <c r="G86" s="73" t="n">
        <v>5</v>
      </c>
      <c r="H86" s="74" t="str">
        <f aca="false">IF(AND(G86&lt;&gt;"",M86&lt;&gt;""),IF(MOD(M86,$G86)&lt;&gt;0,"Lot",""),"")</f>
        <v/>
      </c>
      <c r="I86" s="73"/>
      <c r="J86" s="75" t="str">
        <f aca="false">IF(AND(K86&lt;&gt;"",I86&lt;&gt;""),IF(MOD(K86,I86/J$9)=0,"","Cond"),"")</f>
        <v/>
      </c>
      <c r="K86" s="76" t="str">
        <f aca="false">IF(SUM(N86:AO86)&gt;0, IF($G86&gt;0,SUM(N86:AO86)/$G86,SUM(N86:AO86)), "")</f>
        <v/>
      </c>
      <c r="L86" s="49" t="str">
        <f aca="false">IF(CONCATENATE(N86,O86,P86,Q86,R86,S86,T86,U86,V86,W86,X86,Y86,Z86,AA86,AB86,AC86,AD86,AE86,AF86,AG86,AH86,AI86,AJ86,AK86,AL86,AM86,AN86,AO86)="","",".")</f>
        <v/>
      </c>
      <c r="M86" s="77" t="str">
        <f aca="false">IF(AND(SUM(N86:AO86) &gt;0,$G86&gt;0),SUM(N86:AO86), "")</f>
        <v/>
      </c>
      <c r="N86" s="78"/>
      <c r="O86" s="79"/>
      <c r="P86" s="78"/>
      <c r="Q86" s="79"/>
      <c r="R86" s="78"/>
      <c r="S86" s="79"/>
      <c r="T86" s="78"/>
      <c r="U86" s="79"/>
      <c r="V86" s="78"/>
      <c r="W86" s="79"/>
      <c r="X86" s="78"/>
      <c r="Y86" s="79"/>
      <c r="Z86" s="78"/>
      <c r="AA86" s="79"/>
      <c r="AB86" s="78"/>
      <c r="AC86" s="79"/>
      <c r="AD86" s="78"/>
      <c r="AE86" s="79"/>
      <c r="AF86" s="78"/>
      <c r="AG86" s="79"/>
      <c r="AH86" s="78"/>
      <c r="AI86" s="79"/>
      <c r="AJ86" s="78"/>
      <c r="AK86" s="79"/>
      <c r="AL86" s="78"/>
      <c r="AM86" s="79"/>
      <c r="AN86" s="78"/>
      <c r="AO86" s="79"/>
      <c r="AQ86" s="0"/>
      <c r="AR86" s="80" t="str">
        <f aca="false">IF(K86&lt;&gt;"",IF($E86&lt;&gt;"",K86*E86,"prix ?"),"")</f>
        <v/>
      </c>
      <c r="AS86" s="1"/>
      <c r="AT86" s="81" t="str">
        <f aca="false">IF(N86&gt;0,IF($E86&gt;0,IF($G86&gt;0,N86/$G86*$E86,N86*$E86),"prix ?"),"")</f>
        <v/>
      </c>
      <c r="AU86" s="82" t="str">
        <f aca="false">IF(O86&gt;0,IF($E86&gt;0,IF($G86&gt;0,O86/$G86*$E86,O86*$E86),"prix ?"),"")</f>
        <v/>
      </c>
      <c r="AV86" s="81" t="str">
        <f aca="false">IF(P86&gt;0,IF($E86&gt;0,IF($G86&gt;0,P86/$G86*$E86,P86*$E86),"prix ?"),"")</f>
        <v/>
      </c>
      <c r="AW86" s="83" t="str">
        <f aca="false">IF(Q86&gt;0,IF($E86&gt;0,IF($G86&gt;0,Q86/$G86*$E86,Q86*$E86),"prix ?"),"")</f>
        <v/>
      </c>
      <c r="AX86" s="84" t="str">
        <f aca="false">IF(R86&gt;0,IF($E86&gt;0,IF($G86&gt;0,R86/$G86*$E86,R86*$E86),"prix ?"),"")</f>
        <v/>
      </c>
      <c r="AY86" s="83" t="str">
        <f aca="false">IF(S86&gt;0,IF($E86&gt;0,IF($G86&gt;0,S86/$G86*$E86,S86*$E86),"prix ?"),"")</f>
        <v/>
      </c>
      <c r="AZ86" s="84" t="str">
        <f aca="false">IF(T86&gt;0,IF($E86&gt;0,IF($G86&gt;0,T86/$G86*$E86,T86*$E86),"prix ?"),"")</f>
        <v/>
      </c>
      <c r="BA86" s="83" t="str">
        <f aca="false">IF(U86&gt;0,IF($E86&gt;0,IF($G86&gt;0,U86/$G86*$E86,U86*$E86),"prix ?"),"")</f>
        <v/>
      </c>
      <c r="BB86" s="84" t="str">
        <f aca="false">IF(V86&gt;0,IF($E86&gt;0,IF($G86&gt;0,V86/$G86*$E86,V86*$E86),"prix ?"),"")</f>
        <v/>
      </c>
      <c r="BC86" s="83" t="str">
        <f aca="false">IF(W86&gt;0,IF($E86&gt;0,IF($G86&gt;0,W86/$G86*$E86,W86*$E86),"prix ?"),"")</f>
        <v/>
      </c>
      <c r="BD86" s="84" t="str">
        <f aca="false">IF(X86&gt;0,IF($E86&gt;0,IF($G86&gt;0,X86/$G86*$E86,X86*$E86),"prix ?"),"")</f>
        <v/>
      </c>
      <c r="BE86" s="83" t="str">
        <f aca="false">IF(Y86&gt;0,IF($E86&gt;0,IF($G86&gt;0,Y86/$G86*$E86,Y86*$E86),"prix ?"),"")</f>
        <v/>
      </c>
      <c r="BF86" s="84" t="str">
        <f aca="false">IF(Z86&gt;0,IF($E86&gt;0,IF($G86&gt;0,Z86/$G86*$E86,Z86*$E86),"prix ?"),"")</f>
        <v/>
      </c>
      <c r="BG86" s="83" t="str">
        <f aca="false">IF(AA86&gt;0,IF($E86&gt;0,IF($G86&gt;0,AA86/$G86*$E86,AA86*$E86),"prix ?"),"")</f>
        <v/>
      </c>
      <c r="BH86" s="84" t="str">
        <f aca="false">IF(AB86&gt;0,IF($E86&gt;0,IF($G86&gt;0,AB86/$G86*$E86,AB86*$E86),"prix ?"),"")</f>
        <v/>
      </c>
      <c r="BI86" s="83" t="str">
        <f aca="false">IF(AC86&gt;0,IF($E86&gt;0,IF($G86&gt;0,AC86/$G86*$E86,AC86*$E86),"prix ?"),"")</f>
        <v/>
      </c>
      <c r="BJ86" s="84" t="str">
        <f aca="false">IF(AD86&gt;0,IF($E86&gt;0,IF($G86&gt;0,AD86/$G86*$E86,AD86*$E86),"prix ?"),"")</f>
        <v/>
      </c>
      <c r="BK86" s="83" t="str">
        <f aca="false">IF(AE86&gt;0,IF($E86&gt;0,IF($G86&gt;0,AE86/$G86*$E86,AE86*$E86),"prix ?"),"")</f>
        <v/>
      </c>
      <c r="BL86" s="84" t="str">
        <f aca="false">IF(AF86&gt;0,IF($E86&gt;0,IF($G86&gt;0,AF86/$G86*$E86,AF86*$E86),"prix ?"),"")</f>
        <v/>
      </c>
      <c r="BM86" s="83" t="str">
        <f aca="false">IF(AG86&gt;0,IF($E86&gt;0,IF($G86&gt;0,AG86/$G86*$E86,AG86*$E86),"prix ?"),"")</f>
        <v/>
      </c>
      <c r="BN86" s="84" t="str">
        <f aca="false">IF(AH86&gt;0,IF($E86&gt;0,IF($G86&gt;0,AH86/$G86*$E86,AH86*$E86),"prix ?"),"")</f>
        <v/>
      </c>
      <c r="BO86" s="83" t="str">
        <f aca="false">IF(AI86&gt;0,IF($E86&gt;0,IF($G86&gt;0,AI86/$G86*$E86,AI86*$E86),"prix ?"),"")</f>
        <v/>
      </c>
      <c r="BP86" s="84" t="str">
        <f aca="false">IF(AJ86&gt;0,IF($E86&gt;0,IF($G86&gt;0,AJ86/$G86*$E86,AJ86*$E86),"prix ?"),"")</f>
        <v/>
      </c>
      <c r="BQ86" s="83" t="str">
        <f aca="false">IF(AK86&gt;0,IF($E86&gt;0,IF($G86&gt;0,AK86/$G86*$E86,AK86*$E86),"prix ?"),"")</f>
        <v/>
      </c>
      <c r="BR86" s="84" t="str">
        <f aca="false">IF(AL86&gt;0,IF($E86&gt;0,IF($G86&gt;0,AL86/$G86*$E86,AL86*$E86),"prix ?"),"")</f>
        <v/>
      </c>
      <c r="BS86" s="83" t="str">
        <f aca="false">IF(AM86&gt;0,IF($E86&gt;0,IF($G86&gt;0,AM86/$G86*$E86,AM86*$E86),"prix ?"),"")</f>
        <v/>
      </c>
      <c r="BT86" s="84" t="str">
        <f aca="false">IF(AN86&gt;0,IF($E86&gt;0,IF($G86&gt;0,AN86/$G86*$E86,AN86*$E86),"prix ?"),"")</f>
        <v/>
      </c>
      <c r="BU86" s="83" t="str">
        <f aca="false">IF(AO86&gt;0,IF($E86&gt;0,IF($G86&gt;0,AO86/$G86*$E86,AO86*$E86),"prix ?"),"")</f>
        <v/>
      </c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0"/>
      <c r="AMI86" s="0"/>
      <c r="AMJ86" s="0"/>
    </row>
    <row r="87" s="8" customFormat="true" ht="12.8" hidden="false" customHeight="false" outlineLevel="0" collapsed="false">
      <c r="A87" s="54" t="s">
        <v>17</v>
      </c>
      <c r="B87" s="54" t="s">
        <v>158</v>
      </c>
      <c r="C87" s="54" t="s">
        <v>185</v>
      </c>
      <c r="D87" s="55" t="s">
        <v>186</v>
      </c>
      <c r="E87" s="56" t="n">
        <v>17.81</v>
      </c>
      <c r="F87" s="57" t="n">
        <f aca="false">IF(G87&gt;0,E87/G87,"")</f>
        <v>3.562</v>
      </c>
      <c r="G87" s="58" t="n">
        <v>5</v>
      </c>
      <c r="H87" s="59" t="str">
        <f aca="false">IF(AND(G87&lt;&gt;"",M87&lt;&gt;""),IF(MOD(M87,$G87)&lt;&gt;0,"Lot",""),"")</f>
        <v/>
      </c>
      <c r="I87" s="58"/>
      <c r="J87" s="60" t="str">
        <f aca="false">IF(AND(K87&lt;&gt;"",I87&lt;&gt;""),IF(MOD(K87,I87/J$9)=0,"","Cond"),"")</f>
        <v/>
      </c>
      <c r="K87" s="61" t="str">
        <f aca="false">IF(SUM(N87:AO87)&gt;0, IF($G87&gt;0,SUM(N87:AO87)/$G87,SUM(N87:AO87)), "")</f>
        <v/>
      </c>
      <c r="L87" s="49" t="str">
        <f aca="false">IF(CONCATENATE(N87,O87,P87,Q87,R87,S87,T87,U87,V87,W87,X87,Y87,Z87,AA87,AB87,AC87,AD87,AE87,AF87,AG87,AH87,AI87,AJ87,AK87,AL87,AM87,AN87,AO87)="","",".")</f>
        <v/>
      </c>
      <c r="M87" s="38" t="str">
        <f aca="false">IF(AND(SUM(N87:AO87) &gt;0,$G87&gt;0),SUM(N87:AO87), "")</f>
        <v/>
      </c>
      <c r="N87" s="62"/>
      <c r="O87" s="63"/>
      <c r="P87" s="62"/>
      <c r="Q87" s="63"/>
      <c r="R87" s="62"/>
      <c r="S87" s="63"/>
      <c r="T87" s="62"/>
      <c r="U87" s="63"/>
      <c r="V87" s="62"/>
      <c r="W87" s="63"/>
      <c r="X87" s="62"/>
      <c r="Y87" s="63"/>
      <c r="Z87" s="62"/>
      <c r="AA87" s="63"/>
      <c r="AB87" s="62"/>
      <c r="AC87" s="63"/>
      <c r="AD87" s="62"/>
      <c r="AE87" s="63"/>
      <c r="AF87" s="62"/>
      <c r="AG87" s="63"/>
      <c r="AH87" s="62"/>
      <c r="AI87" s="63"/>
      <c r="AJ87" s="62"/>
      <c r="AK87" s="63"/>
      <c r="AL87" s="62"/>
      <c r="AM87" s="63"/>
      <c r="AN87" s="62"/>
      <c r="AO87" s="63"/>
      <c r="AP87" s="64"/>
      <c r="AQ87" s="0"/>
      <c r="AR87" s="64" t="str">
        <f aca="false">IF(K87&lt;&gt;"",IF($E87&lt;&gt;"",K87*E87,"prix ?"),"")</f>
        <v/>
      </c>
      <c r="AS87" s="1"/>
      <c r="AT87" s="65" t="str">
        <f aca="false">IF(N87&gt;0,IF($E87&gt;0,IF($G87&gt;0,N87/$G87*$E87,N87*$E87),"prix ?"),"")</f>
        <v/>
      </c>
      <c r="AU87" s="66" t="str">
        <f aca="false">IF(O87&gt;0,IF($E87&gt;0,IF($G87&gt;0,O87/$G87*$E87,O87*$E87),"prix ?"),"")</f>
        <v/>
      </c>
      <c r="AV87" s="65" t="str">
        <f aca="false">IF(P87&gt;0,IF($E87&gt;0,IF($G87&gt;0,P87/$G87*$E87,P87*$E87),"prix ?"),"")</f>
        <v/>
      </c>
      <c r="AW87" s="67" t="str">
        <f aca="false">IF(Q87&gt;0,IF($E87&gt;0,IF($G87&gt;0,Q87/$G87*$E87,Q87*$E87),"prix ?"),"")</f>
        <v/>
      </c>
      <c r="AX87" s="68" t="str">
        <f aca="false">IF(R87&gt;0,IF($E87&gt;0,IF($G87&gt;0,R87/$G87*$E87,R87*$E87),"prix ?"),"")</f>
        <v/>
      </c>
      <c r="AY87" s="67" t="str">
        <f aca="false">IF(S87&gt;0,IF($E87&gt;0,IF($G87&gt;0,S87/$G87*$E87,S87*$E87),"prix ?"),"")</f>
        <v/>
      </c>
      <c r="AZ87" s="68" t="str">
        <f aca="false">IF(T87&gt;0,IF($E87&gt;0,IF($G87&gt;0,T87/$G87*$E87,T87*$E87),"prix ?"),"")</f>
        <v/>
      </c>
      <c r="BA87" s="67" t="str">
        <f aca="false">IF(U87&gt;0,IF($E87&gt;0,IF($G87&gt;0,U87/$G87*$E87,U87*$E87),"prix ?"),"")</f>
        <v/>
      </c>
      <c r="BB87" s="68" t="str">
        <f aca="false">IF(V87&gt;0,IF($E87&gt;0,IF($G87&gt;0,V87/$G87*$E87,V87*$E87),"prix ?"),"")</f>
        <v/>
      </c>
      <c r="BC87" s="67" t="str">
        <f aca="false">IF(W87&gt;0,IF($E87&gt;0,IF($G87&gt;0,W87/$G87*$E87,W87*$E87),"prix ?"),"")</f>
        <v/>
      </c>
      <c r="BD87" s="68" t="str">
        <f aca="false">IF(X87&gt;0,IF($E87&gt;0,IF($G87&gt;0,X87/$G87*$E87,X87*$E87),"prix ?"),"")</f>
        <v/>
      </c>
      <c r="BE87" s="67" t="str">
        <f aca="false">IF(Y87&gt;0,IF($E87&gt;0,IF($G87&gt;0,Y87/$G87*$E87,Y87*$E87),"prix ?"),"")</f>
        <v/>
      </c>
      <c r="BF87" s="68" t="str">
        <f aca="false">IF(Z87&gt;0,IF($E87&gt;0,IF($G87&gt;0,Z87/$G87*$E87,Z87*$E87),"prix ?"),"")</f>
        <v/>
      </c>
      <c r="BG87" s="67" t="str">
        <f aca="false">IF(AA87&gt;0,IF($E87&gt;0,IF($G87&gt;0,AA87/$G87*$E87,AA87*$E87),"prix ?"),"")</f>
        <v/>
      </c>
      <c r="BH87" s="68" t="str">
        <f aca="false">IF(AB87&gt;0,IF($E87&gt;0,IF($G87&gt;0,AB87/$G87*$E87,AB87*$E87),"prix ?"),"")</f>
        <v/>
      </c>
      <c r="BI87" s="67" t="str">
        <f aca="false">IF(AC87&gt;0,IF($E87&gt;0,IF($G87&gt;0,AC87/$G87*$E87,AC87*$E87),"prix ?"),"")</f>
        <v/>
      </c>
      <c r="BJ87" s="68" t="str">
        <f aca="false">IF(AD87&gt;0,IF($E87&gt;0,IF($G87&gt;0,AD87/$G87*$E87,AD87*$E87),"prix ?"),"")</f>
        <v/>
      </c>
      <c r="BK87" s="67" t="str">
        <f aca="false">IF(AE87&gt;0,IF($E87&gt;0,IF($G87&gt;0,AE87/$G87*$E87,AE87*$E87),"prix ?"),"")</f>
        <v/>
      </c>
      <c r="BL87" s="68" t="str">
        <f aca="false">IF(AF87&gt;0,IF($E87&gt;0,IF($G87&gt;0,AF87/$G87*$E87,AF87*$E87),"prix ?"),"")</f>
        <v/>
      </c>
      <c r="BM87" s="67" t="str">
        <f aca="false">IF(AG87&gt;0,IF($E87&gt;0,IF($G87&gt;0,AG87/$G87*$E87,AG87*$E87),"prix ?"),"")</f>
        <v/>
      </c>
      <c r="BN87" s="68" t="str">
        <f aca="false">IF(AH87&gt;0,IF($E87&gt;0,IF($G87&gt;0,AH87/$G87*$E87,AH87*$E87),"prix ?"),"")</f>
        <v/>
      </c>
      <c r="BO87" s="67" t="str">
        <f aca="false">IF(AI87&gt;0,IF($E87&gt;0,IF($G87&gt;0,AI87/$G87*$E87,AI87*$E87),"prix ?"),"")</f>
        <v/>
      </c>
      <c r="BP87" s="68" t="str">
        <f aca="false">IF(AJ87&gt;0,IF($E87&gt;0,IF($G87&gt;0,AJ87/$G87*$E87,AJ87*$E87),"prix ?"),"")</f>
        <v/>
      </c>
      <c r="BQ87" s="67" t="str">
        <f aca="false">IF(AK87&gt;0,IF($E87&gt;0,IF($G87&gt;0,AK87/$G87*$E87,AK87*$E87),"prix ?"),"")</f>
        <v/>
      </c>
      <c r="BR87" s="68" t="str">
        <f aca="false">IF(AL87&gt;0,IF($E87&gt;0,IF($G87&gt;0,AL87/$G87*$E87,AL87*$E87),"prix ?"),"")</f>
        <v/>
      </c>
      <c r="BS87" s="67" t="str">
        <f aca="false">IF(AM87&gt;0,IF($E87&gt;0,IF($G87&gt;0,AM87/$G87*$E87,AM87*$E87),"prix ?"),"")</f>
        <v/>
      </c>
      <c r="BT87" s="68" t="str">
        <f aca="false">IF(AN87&gt;0,IF($E87&gt;0,IF($G87&gt;0,AN87/$G87*$E87,AN87*$E87),"prix ?"),"")</f>
        <v/>
      </c>
      <c r="BU87" s="67" t="str">
        <f aca="false">IF(AO87&gt;0,IF($E87&gt;0,IF($G87&gt;0,AO87/$G87*$E87,AO87*$E87),"prix ?"),"")</f>
        <v/>
      </c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0"/>
      <c r="AMI87" s="0"/>
      <c r="AMJ87" s="0"/>
    </row>
    <row r="88" s="8" customFormat="true" ht="12.8" hidden="false" customHeight="false" outlineLevel="0" collapsed="false">
      <c r="A88" s="69" t="s">
        <v>17</v>
      </c>
      <c r="B88" s="69" t="s">
        <v>187</v>
      </c>
      <c r="C88" s="69" t="s">
        <v>188</v>
      </c>
      <c r="D88" s="70" t="s">
        <v>189</v>
      </c>
      <c r="E88" s="71" t="n">
        <v>20.2</v>
      </c>
      <c r="F88" s="72" t="n">
        <f aca="false">IF(G88&gt;0,E88/G88,"")</f>
        <v>8.08</v>
      </c>
      <c r="G88" s="73" t="n">
        <v>2.5</v>
      </c>
      <c r="H88" s="74" t="str">
        <f aca="false">IF(AND(G88&lt;&gt;"",M88&lt;&gt;""),IF(MOD(M88,$G88)&lt;&gt;0,"Lot",""),"")</f>
        <v/>
      </c>
      <c r="I88" s="73" t="n">
        <v>4</v>
      </c>
      <c r="J88" s="75" t="str">
        <f aca="false">IF(AND(K88&lt;&gt;"",I88&lt;&gt;""),IF(MOD(K88,I88/J$9)=0,"","Cond"),"")</f>
        <v/>
      </c>
      <c r="K88" s="76" t="str">
        <f aca="false">IF(SUM(N88:AO88)&gt;0, IF($G88&gt;0,SUM(N88:AO88)/$G88,SUM(N88:AO88)), "")</f>
        <v/>
      </c>
      <c r="L88" s="49" t="str">
        <f aca="false">IF(CONCATENATE(N88,O88,P88,Q88,R88,S88,T88,U88,V88,W88,X88,Y88,Z88,AA88,AB88,AC88,AD88,AE88,AF88,AG88,AH88,AI88,AJ88,AK88,AL88,AM88,AN88,AO88)="","",".")</f>
        <v/>
      </c>
      <c r="M88" s="77" t="str">
        <f aca="false">IF(AND(SUM(N88:AO88) &gt;0,$G88&gt;0),SUM(N88:AO88), "")</f>
        <v/>
      </c>
      <c r="N88" s="78"/>
      <c r="O88" s="79"/>
      <c r="P88" s="78"/>
      <c r="Q88" s="79"/>
      <c r="R88" s="78"/>
      <c r="S88" s="79"/>
      <c r="T88" s="78"/>
      <c r="U88" s="79"/>
      <c r="V88" s="78"/>
      <c r="W88" s="79"/>
      <c r="X88" s="78"/>
      <c r="Y88" s="79"/>
      <c r="Z88" s="78"/>
      <c r="AA88" s="79"/>
      <c r="AB88" s="78"/>
      <c r="AC88" s="79"/>
      <c r="AD88" s="78"/>
      <c r="AE88" s="79"/>
      <c r="AF88" s="78"/>
      <c r="AG88" s="79"/>
      <c r="AH88" s="78"/>
      <c r="AI88" s="79"/>
      <c r="AJ88" s="78"/>
      <c r="AK88" s="79"/>
      <c r="AL88" s="78"/>
      <c r="AM88" s="79"/>
      <c r="AN88" s="78"/>
      <c r="AO88" s="79"/>
      <c r="AQ88" s="0"/>
      <c r="AR88" s="80" t="str">
        <f aca="false">IF(K88&lt;&gt;"",IF($E88&lt;&gt;"",K88*E88,"prix ?"),"")</f>
        <v/>
      </c>
      <c r="AS88" s="1"/>
      <c r="AT88" s="81" t="str">
        <f aca="false">IF(N88&gt;0,IF($E88&gt;0,IF($G88&gt;0,N88/$G88*$E88,N88*$E88),"prix ?"),"")</f>
        <v/>
      </c>
      <c r="AU88" s="82" t="str">
        <f aca="false">IF(O88&gt;0,IF($E88&gt;0,IF($G88&gt;0,O88/$G88*$E88,O88*$E88),"prix ?"),"")</f>
        <v/>
      </c>
      <c r="AV88" s="81" t="str">
        <f aca="false">IF(P88&gt;0,IF($E88&gt;0,IF($G88&gt;0,P88/$G88*$E88,P88*$E88),"prix ?"),"")</f>
        <v/>
      </c>
      <c r="AW88" s="83" t="str">
        <f aca="false">IF(Q88&gt;0,IF($E88&gt;0,IF($G88&gt;0,Q88/$G88*$E88,Q88*$E88),"prix ?"),"")</f>
        <v/>
      </c>
      <c r="AX88" s="84" t="str">
        <f aca="false">IF(R88&gt;0,IF($E88&gt;0,IF($G88&gt;0,R88/$G88*$E88,R88*$E88),"prix ?"),"")</f>
        <v/>
      </c>
      <c r="AY88" s="83" t="str">
        <f aca="false">IF(S88&gt;0,IF($E88&gt;0,IF($G88&gt;0,S88/$G88*$E88,S88*$E88),"prix ?"),"")</f>
        <v/>
      </c>
      <c r="AZ88" s="84" t="str">
        <f aca="false">IF(T88&gt;0,IF($E88&gt;0,IF($G88&gt;0,T88/$G88*$E88,T88*$E88),"prix ?"),"")</f>
        <v/>
      </c>
      <c r="BA88" s="83" t="str">
        <f aca="false">IF(U88&gt;0,IF($E88&gt;0,IF($G88&gt;0,U88/$G88*$E88,U88*$E88),"prix ?"),"")</f>
        <v/>
      </c>
      <c r="BB88" s="84" t="str">
        <f aca="false">IF(V88&gt;0,IF($E88&gt;0,IF($G88&gt;0,V88/$G88*$E88,V88*$E88),"prix ?"),"")</f>
        <v/>
      </c>
      <c r="BC88" s="83" t="str">
        <f aca="false">IF(W88&gt;0,IF($E88&gt;0,IF($G88&gt;0,W88/$G88*$E88,W88*$E88),"prix ?"),"")</f>
        <v/>
      </c>
      <c r="BD88" s="84" t="str">
        <f aca="false">IF(X88&gt;0,IF($E88&gt;0,IF($G88&gt;0,X88/$G88*$E88,X88*$E88),"prix ?"),"")</f>
        <v/>
      </c>
      <c r="BE88" s="83" t="str">
        <f aca="false">IF(Y88&gt;0,IF($E88&gt;0,IF($G88&gt;0,Y88/$G88*$E88,Y88*$E88),"prix ?"),"")</f>
        <v/>
      </c>
      <c r="BF88" s="84" t="str">
        <f aca="false">IF(Z88&gt;0,IF($E88&gt;0,IF($G88&gt;0,Z88/$G88*$E88,Z88*$E88),"prix ?"),"")</f>
        <v/>
      </c>
      <c r="BG88" s="83" t="str">
        <f aca="false">IF(AA88&gt;0,IF($E88&gt;0,IF($G88&gt;0,AA88/$G88*$E88,AA88*$E88),"prix ?"),"")</f>
        <v/>
      </c>
      <c r="BH88" s="84" t="str">
        <f aca="false">IF(AB88&gt;0,IF($E88&gt;0,IF($G88&gt;0,AB88/$G88*$E88,AB88*$E88),"prix ?"),"")</f>
        <v/>
      </c>
      <c r="BI88" s="83" t="str">
        <f aca="false">IF(AC88&gt;0,IF($E88&gt;0,IF($G88&gt;0,AC88/$G88*$E88,AC88*$E88),"prix ?"),"")</f>
        <v/>
      </c>
      <c r="BJ88" s="84" t="str">
        <f aca="false">IF(AD88&gt;0,IF($E88&gt;0,IF($G88&gt;0,AD88/$G88*$E88,AD88*$E88),"prix ?"),"")</f>
        <v/>
      </c>
      <c r="BK88" s="83" t="str">
        <f aca="false">IF(AE88&gt;0,IF($E88&gt;0,IF($G88&gt;0,AE88/$G88*$E88,AE88*$E88),"prix ?"),"")</f>
        <v/>
      </c>
      <c r="BL88" s="84" t="str">
        <f aca="false">IF(AF88&gt;0,IF($E88&gt;0,IF($G88&gt;0,AF88/$G88*$E88,AF88*$E88),"prix ?"),"")</f>
        <v/>
      </c>
      <c r="BM88" s="83" t="str">
        <f aca="false">IF(AG88&gt;0,IF($E88&gt;0,IF($G88&gt;0,AG88/$G88*$E88,AG88*$E88),"prix ?"),"")</f>
        <v/>
      </c>
      <c r="BN88" s="84" t="str">
        <f aca="false">IF(AH88&gt;0,IF($E88&gt;0,IF($G88&gt;0,AH88/$G88*$E88,AH88*$E88),"prix ?"),"")</f>
        <v/>
      </c>
      <c r="BO88" s="83" t="str">
        <f aca="false">IF(AI88&gt;0,IF($E88&gt;0,IF($G88&gt;0,AI88/$G88*$E88,AI88*$E88),"prix ?"),"")</f>
        <v/>
      </c>
      <c r="BP88" s="84" t="str">
        <f aca="false">IF(AJ88&gt;0,IF($E88&gt;0,IF($G88&gt;0,AJ88/$G88*$E88,AJ88*$E88),"prix ?"),"")</f>
        <v/>
      </c>
      <c r="BQ88" s="83" t="str">
        <f aca="false">IF(AK88&gt;0,IF($E88&gt;0,IF($G88&gt;0,AK88/$G88*$E88,AK88*$E88),"prix ?"),"")</f>
        <v/>
      </c>
      <c r="BR88" s="84" t="str">
        <f aca="false">IF(AL88&gt;0,IF($E88&gt;0,IF($G88&gt;0,AL88/$G88*$E88,AL88*$E88),"prix ?"),"")</f>
        <v/>
      </c>
      <c r="BS88" s="83" t="str">
        <f aca="false">IF(AM88&gt;0,IF($E88&gt;0,IF($G88&gt;0,AM88/$G88*$E88,AM88*$E88),"prix ?"),"")</f>
        <v/>
      </c>
      <c r="BT88" s="84" t="str">
        <f aca="false">IF(AN88&gt;0,IF($E88&gt;0,IF($G88&gt;0,AN88/$G88*$E88,AN88*$E88),"prix ?"),"")</f>
        <v/>
      </c>
      <c r="BU88" s="83" t="str">
        <f aca="false">IF(AO88&gt;0,IF($E88&gt;0,IF($G88&gt;0,AO88/$G88*$E88,AO88*$E88),"prix ?"),"")</f>
        <v/>
      </c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0"/>
      <c r="AMI88" s="0"/>
      <c r="AMJ88" s="0"/>
    </row>
    <row r="89" s="8" customFormat="true" ht="12.8" hidden="false" customHeight="false" outlineLevel="0" collapsed="false">
      <c r="A89" s="54" t="s">
        <v>17</v>
      </c>
      <c r="B89" s="54" t="s">
        <v>187</v>
      </c>
      <c r="C89" s="54" t="s">
        <v>190</v>
      </c>
      <c r="D89" s="55" t="s">
        <v>191</v>
      </c>
      <c r="E89" s="56" t="n">
        <v>39.83</v>
      </c>
      <c r="F89" s="57" t="n">
        <f aca="false">IF(G89&gt;0,E89/G89,"")</f>
        <v>7.966</v>
      </c>
      <c r="G89" s="58" t="n">
        <v>5</v>
      </c>
      <c r="H89" s="59" t="str">
        <f aca="false">IF(AND(G89&lt;&gt;"",M89&lt;&gt;""),IF(MOD(M89,$G89)&lt;&gt;0,"Lot",""),"")</f>
        <v/>
      </c>
      <c r="I89" s="58" t="n">
        <v>3</v>
      </c>
      <c r="J89" s="60" t="str">
        <f aca="false">IF(AND(K89&lt;&gt;"",I89&lt;&gt;""),IF(MOD(K89,I89/J$9)=0,"","Cond"),"")</f>
        <v/>
      </c>
      <c r="K89" s="61" t="str">
        <f aca="false">IF(SUM(N89:AO89)&gt;0, IF($G89&gt;0,SUM(N89:AO89)/$G89,SUM(N89:AO89)), "")</f>
        <v/>
      </c>
      <c r="L89" s="49" t="str">
        <f aca="false">IF(CONCATENATE(N89,O89,P89,Q89,R89,S89,T89,U89,V89,W89,X89,Y89,Z89,AA89,AB89,AC89,AD89,AE89,AF89,AG89,AH89,AI89,AJ89,AK89,AL89,AM89,AN89,AO89)="","",".")</f>
        <v/>
      </c>
      <c r="M89" s="38" t="str">
        <f aca="false">IF(AND(SUM(N89:AO89) &gt;0,$G89&gt;0),SUM(N89:AO89), "")</f>
        <v/>
      </c>
      <c r="N89" s="62"/>
      <c r="O89" s="63"/>
      <c r="P89" s="62"/>
      <c r="Q89" s="63"/>
      <c r="R89" s="62"/>
      <c r="S89" s="63"/>
      <c r="T89" s="62"/>
      <c r="U89" s="63"/>
      <c r="V89" s="62"/>
      <c r="W89" s="63"/>
      <c r="X89" s="62"/>
      <c r="Y89" s="63"/>
      <c r="Z89" s="62"/>
      <c r="AA89" s="63"/>
      <c r="AB89" s="62"/>
      <c r="AC89" s="63"/>
      <c r="AD89" s="62"/>
      <c r="AE89" s="63"/>
      <c r="AF89" s="62"/>
      <c r="AG89" s="63"/>
      <c r="AH89" s="62"/>
      <c r="AI89" s="63"/>
      <c r="AJ89" s="62"/>
      <c r="AK89" s="63"/>
      <c r="AL89" s="62"/>
      <c r="AM89" s="63"/>
      <c r="AN89" s="62"/>
      <c r="AO89" s="63"/>
      <c r="AP89" s="64"/>
      <c r="AQ89" s="0"/>
      <c r="AR89" s="64" t="str">
        <f aca="false">IF(K89&lt;&gt;"",IF($E89&lt;&gt;"",K89*E89,"prix ?"),"")</f>
        <v/>
      </c>
      <c r="AS89" s="1"/>
      <c r="AT89" s="65" t="str">
        <f aca="false">IF(N89&gt;0,IF($E89&gt;0,IF($G89&gt;0,N89/$G89*$E89,N89*$E89),"prix ?"),"")</f>
        <v/>
      </c>
      <c r="AU89" s="66" t="str">
        <f aca="false">IF(O89&gt;0,IF($E89&gt;0,IF($G89&gt;0,O89/$G89*$E89,O89*$E89),"prix ?"),"")</f>
        <v/>
      </c>
      <c r="AV89" s="65" t="str">
        <f aca="false">IF(P89&gt;0,IF($E89&gt;0,IF($G89&gt;0,P89/$G89*$E89,P89*$E89),"prix ?"),"")</f>
        <v/>
      </c>
      <c r="AW89" s="67" t="str">
        <f aca="false">IF(Q89&gt;0,IF($E89&gt;0,IF($G89&gt;0,Q89/$G89*$E89,Q89*$E89),"prix ?"),"")</f>
        <v/>
      </c>
      <c r="AX89" s="68" t="str">
        <f aca="false">IF(R89&gt;0,IF($E89&gt;0,IF($G89&gt;0,R89/$G89*$E89,R89*$E89),"prix ?"),"")</f>
        <v/>
      </c>
      <c r="AY89" s="67" t="str">
        <f aca="false">IF(S89&gt;0,IF($E89&gt;0,IF($G89&gt;0,S89/$G89*$E89,S89*$E89),"prix ?"),"")</f>
        <v/>
      </c>
      <c r="AZ89" s="68" t="str">
        <f aca="false">IF(T89&gt;0,IF($E89&gt;0,IF($G89&gt;0,T89/$G89*$E89,T89*$E89),"prix ?"),"")</f>
        <v/>
      </c>
      <c r="BA89" s="67" t="str">
        <f aca="false">IF(U89&gt;0,IF($E89&gt;0,IF($G89&gt;0,U89/$G89*$E89,U89*$E89),"prix ?"),"")</f>
        <v/>
      </c>
      <c r="BB89" s="68" t="str">
        <f aca="false">IF(V89&gt;0,IF($E89&gt;0,IF($G89&gt;0,V89/$G89*$E89,V89*$E89),"prix ?"),"")</f>
        <v/>
      </c>
      <c r="BC89" s="67" t="str">
        <f aca="false">IF(W89&gt;0,IF($E89&gt;0,IF($G89&gt;0,W89/$G89*$E89,W89*$E89),"prix ?"),"")</f>
        <v/>
      </c>
      <c r="BD89" s="68" t="str">
        <f aca="false">IF(X89&gt;0,IF($E89&gt;0,IF($G89&gt;0,X89/$G89*$E89,X89*$E89),"prix ?"),"")</f>
        <v/>
      </c>
      <c r="BE89" s="67" t="str">
        <f aca="false">IF(Y89&gt;0,IF($E89&gt;0,IF($G89&gt;0,Y89/$G89*$E89,Y89*$E89),"prix ?"),"")</f>
        <v/>
      </c>
      <c r="BF89" s="68" t="str">
        <f aca="false">IF(Z89&gt;0,IF($E89&gt;0,IF($G89&gt;0,Z89/$G89*$E89,Z89*$E89),"prix ?"),"")</f>
        <v/>
      </c>
      <c r="BG89" s="67" t="str">
        <f aca="false">IF(AA89&gt;0,IF($E89&gt;0,IF($G89&gt;0,AA89/$G89*$E89,AA89*$E89),"prix ?"),"")</f>
        <v/>
      </c>
      <c r="BH89" s="68" t="str">
        <f aca="false">IF(AB89&gt;0,IF($E89&gt;0,IF($G89&gt;0,AB89/$G89*$E89,AB89*$E89),"prix ?"),"")</f>
        <v/>
      </c>
      <c r="BI89" s="67" t="str">
        <f aca="false">IF(AC89&gt;0,IF($E89&gt;0,IF($G89&gt;0,AC89/$G89*$E89,AC89*$E89),"prix ?"),"")</f>
        <v/>
      </c>
      <c r="BJ89" s="68" t="str">
        <f aca="false">IF(AD89&gt;0,IF($E89&gt;0,IF($G89&gt;0,AD89/$G89*$E89,AD89*$E89),"prix ?"),"")</f>
        <v/>
      </c>
      <c r="BK89" s="67" t="str">
        <f aca="false">IF(AE89&gt;0,IF($E89&gt;0,IF($G89&gt;0,AE89/$G89*$E89,AE89*$E89),"prix ?"),"")</f>
        <v/>
      </c>
      <c r="BL89" s="68" t="str">
        <f aca="false">IF(AF89&gt;0,IF($E89&gt;0,IF($G89&gt;0,AF89/$G89*$E89,AF89*$E89),"prix ?"),"")</f>
        <v/>
      </c>
      <c r="BM89" s="67" t="str">
        <f aca="false">IF(AG89&gt;0,IF($E89&gt;0,IF($G89&gt;0,AG89/$G89*$E89,AG89*$E89),"prix ?"),"")</f>
        <v/>
      </c>
      <c r="BN89" s="68" t="str">
        <f aca="false">IF(AH89&gt;0,IF($E89&gt;0,IF($G89&gt;0,AH89/$G89*$E89,AH89*$E89),"prix ?"),"")</f>
        <v/>
      </c>
      <c r="BO89" s="67" t="str">
        <f aca="false">IF(AI89&gt;0,IF($E89&gt;0,IF($G89&gt;0,AI89/$G89*$E89,AI89*$E89),"prix ?"),"")</f>
        <v/>
      </c>
      <c r="BP89" s="68" t="str">
        <f aca="false">IF(AJ89&gt;0,IF($E89&gt;0,IF($G89&gt;0,AJ89/$G89*$E89,AJ89*$E89),"prix ?"),"")</f>
        <v/>
      </c>
      <c r="BQ89" s="67" t="str">
        <f aca="false">IF(AK89&gt;0,IF($E89&gt;0,IF($G89&gt;0,AK89/$G89*$E89,AK89*$E89),"prix ?"),"")</f>
        <v/>
      </c>
      <c r="BR89" s="68" t="str">
        <f aca="false">IF(AL89&gt;0,IF($E89&gt;0,IF($G89&gt;0,AL89/$G89*$E89,AL89*$E89),"prix ?"),"")</f>
        <v/>
      </c>
      <c r="BS89" s="67" t="str">
        <f aca="false">IF(AM89&gt;0,IF($E89&gt;0,IF($G89&gt;0,AM89/$G89*$E89,AM89*$E89),"prix ?"),"")</f>
        <v/>
      </c>
      <c r="BT89" s="68" t="str">
        <f aca="false">IF(AN89&gt;0,IF($E89&gt;0,IF($G89&gt;0,AN89/$G89*$E89,AN89*$E89),"prix ?"),"")</f>
        <v/>
      </c>
      <c r="BU89" s="67" t="str">
        <f aca="false">IF(AO89&gt;0,IF($E89&gt;0,IF($G89&gt;0,AO89/$G89*$E89,AO89*$E89),"prix ?"),"")</f>
        <v/>
      </c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0"/>
      <c r="AMI89" s="0"/>
      <c r="AMJ89" s="0"/>
    </row>
    <row r="90" s="8" customFormat="true" ht="12.8" hidden="false" customHeight="false" outlineLevel="0" collapsed="false">
      <c r="A90" s="69" t="s">
        <v>17</v>
      </c>
      <c r="B90" s="69" t="s">
        <v>187</v>
      </c>
      <c r="C90" s="69" t="s">
        <v>192</v>
      </c>
      <c r="D90" s="70" t="s">
        <v>193</v>
      </c>
      <c r="E90" s="71" t="n">
        <v>6.45</v>
      </c>
      <c r="F90" s="72" t="str">
        <f aca="false">IF(G90&gt;0,E90/G90,"")</f>
        <v/>
      </c>
      <c r="G90" s="73"/>
      <c r="H90" s="74" t="str">
        <f aca="false">IF(AND(G90&lt;&gt;"",M90&lt;&gt;""),IF(MOD(M90,$G90)&lt;&gt;0,"Lot",""),"")</f>
        <v/>
      </c>
      <c r="I90" s="73" t="n">
        <v>6</v>
      </c>
      <c r="J90" s="75" t="str">
        <f aca="false">IF(AND(K90&lt;&gt;"",I90&lt;&gt;""),IF(MOD(K90,I90/J$9)=0,"","Cond"),"")</f>
        <v/>
      </c>
      <c r="K90" s="76" t="str">
        <f aca="false">IF(SUM(N90:AO90)&gt;0, IF($G90&gt;0,SUM(N90:AO90)/$G90,SUM(N90:AO90)), "")</f>
        <v/>
      </c>
      <c r="L90" s="49" t="str">
        <f aca="false">IF(CONCATENATE(N90,O90,P90,Q90,R90,S90,T90,U90,V90,W90,X90,Y90,Z90,AA90,AB90,AC90,AD90,AE90,AF90,AG90,AH90,AI90,AJ90,AK90,AL90,AM90,AN90,AO90)="","",".")</f>
        <v/>
      </c>
      <c r="M90" s="77" t="str">
        <f aca="false">IF(AND(SUM(N90:AO90) &gt;0,$G90&gt;0),SUM(N90:AO90), "")</f>
        <v/>
      </c>
      <c r="N90" s="78"/>
      <c r="O90" s="79"/>
      <c r="P90" s="78"/>
      <c r="Q90" s="79"/>
      <c r="R90" s="78"/>
      <c r="S90" s="79"/>
      <c r="T90" s="78"/>
      <c r="U90" s="79"/>
      <c r="V90" s="78"/>
      <c r="W90" s="79"/>
      <c r="X90" s="78"/>
      <c r="Y90" s="79"/>
      <c r="Z90" s="78"/>
      <c r="AA90" s="79"/>
      <c r="AB90" s="78"/>
      <c r="AC90" s="79"/>
      <c r="AD90" s="78"/>
      <c r="AE90" s="79"/>
      <c r="AF90" s="78"/>
      <c r="AG90" s="79"/>
      <c r="AH90" s="78"/>
      <c r="AI90" s="79"/>
      <c r="AJ90" s="78"/>
      <c r="AK90" s="79"/>
      <c r="AL90" s="78"/>
      <c r="AM90" s="79"/>
      <c r="AN90" s="78"/>
      <c r="AO90" s="79"/>
      <c r="AQ90" s="0"/>
      <c r="AR90" s="80" t="str">
        <f aca="false">IF(K90&lt;&gt;"",IF($E90&lt;&gt;"",K90*E90,"prix ?"),"")</f>
        <v/>
      </c>
      <c r="AS90" s="1"/>
      <c r="AT90" s="81" t="str">
        <f aca="false">IF(N90&gt;0,IF($E90&gt;0,IF($G90&gt;0,N90/$G90*$E90,N90*$E90),"prix ?"),"")</f>
        <v/>
      </c>
      <c r="AU90" s="82" t="str">
        <f aca="false">IF(O90&gt;0,IF($E90&gt;0,IF($G90&gt;0,O90/$G90*$E90,O90*$E90),"prix ?"),"")</f>
        <v/>
      </c>
      <c r="AV90" s="81" t="str">
        <f aca="false">IF(P90&gt;0,IF($E90&gt;0,IF($G90&gt;0,P90/$G90*$E90,P90*$E90),"prix ?"),"")</f>
        <v/>
      </c>
      <c r="AW90" s="83" t="str">
        <f aca="false">IF(Q90&gt;0,IF($E90&gt;0,IF($G90&gt;0,Q90/$G90*$E90,Q90*$E90),"prix ?"),"")</f>
        <v/>
      </c>
      <c r="AX90" s="84" t="str">
        <f aca="false">IF(R90&gt;0,IF($E90&gt;0,IF($G90&gt;0,R90/$G90*$E90,R90*$E90),"prix ?"),"")</f>
        <v/>
      </c>
      <c r="AY90" s="83" t="str">
        <f aca="false">IF(S90&gt;0,IF($E90&gt;0,IF($G90&gt;0,S90/$G90*$E90,S90*$E90),"prix ?"),"")</f>
        <v/>
      </c>
      <c r="AZ90" s="84" t="str">
        <f aca="false">IF(T90&gt;0,IF($E90&gt;0,IF($G90&gt;0,T90/$G90*$E90,T90*$E90),"prix ?"),"")</f>
        <v/>
      </c>
      <c r="BA90" s="83" t="str">
        <f aca="false">IF(U90&gt;0,IF($E90&gt;0,IF($G90&gt;0,U90/$G90*$E90,U90*$E90),"prix ?"),"")</f>
        <v/>
      </c>
      <c r="BB90" s="84" t="str">
        <f aca="false">IF(V90&gt;0,IF($E90&gt;0,IF($G90&gt;0,V90/$G90*$E90,V90*$E90),"prix ?"),"")</f>
        <v/>
      </c>
      <c r="BC90" s="83" t="str">
        <f aca="false">IF(W90&gt;0,IF($E90&gt;0,IF($G90&gt;0,W90/$G90*$E90,W90*$E90),"prix ?"),"")</f>
        <v/>
      </c>
      <c r="BD90" s="84" t="str">
        <f aca="false">IF(X90&gt;0,IF($E90&gt;0,IF($G90&gt;0,X90/$G90*$E90,X90*$E90),"prix ?"),"")</f>
        <v/>
      </c>
      <c r="BE90" s="83" t="str">
        <f aca="false">IF(Y90&gt;0,IF($E90&gt;0,IF($G90&gt;0,Y90/$G90*$E90,Y90*$E90),"prix ?"),"")</f>
        <v/>
      </c>
      <c r="BF90" s="84" t="str">
        <f aca="false">IF(Z90&gt;0,IF($E90&gt;0,IF($G90&gt;0,Z90/$G90*$E90,Z90*$E90),"prix ?"),"")</f>
        <v/>
      </c>
      <c r="BG90" s="83" t="str">
        <f aca="false">IF(AA90&gt;0,IF($E90&gt;0,IF($G90&gt;0,AA90/$G90*$E90,AA90*$E90),"prix ?"),"")</f>
        <v/>
      </c>
      <c r="BH90" s="84" t="str">
        <f aca="false">IF(AB90&gt;0,IF($E90&gt;0,IF($G90&gt;0,AB90/$G90*$E90,AB90*$E90),"prix ?"),"")</f>
        <v/>
      </c>
      <c r="BI90" s="83" t="str">
        <f aca="false">IF(AC90&gt;0,IF($E90&gt;0,IF($G90&gt;0,AC90/$G90*$E90,AC90*$E90),"prix ?"),"")</f>
        <v/>
      </c>
      <c r="BJ90" s="84" t="str">
        <f aca="false">IF(AD90&gt;0,IF($E90&gt;0,IF($G90&gt;0,AD90/$G90*$E90,AD90*$E90),"prix ?"),"")</f>
        <v/>
      </c>
      <c r="BK90" s="83" t="str">
        <f aca="false">IF(AE90&gt;0,IF($E90&gt;0,IF($G90&gt;0,AE90/$G90*$E90,AE90*$E90),"prix ?"),"")</f>
        <v/>
      </c>
      <c r="BL90" s="84" t="str">
        <f aca="false">IF(AF90&gt;0,IF($E90&gt;0,IF($G90&gt;0,AF90/$G90*$E90,AF90*$E90),"prix ?"),"")</f>
        <v/>
      </c>
      <c r="BM90" s="83" t="str">
        <f aca="false">IF(AG90&gt;0,IF($E90&gt;0,IF($G90&gt;0,AG90/$G90*$E90,AG90*$E90),"prix ?"),"")</f>
        <v/>
      </c>
      <c r="BN90" s="84" t="str">
        <f aca="false">IF(AH90&gt;0,IF($E90&gt;0,IF($G90&gt;0,AH90/$G90*$E90,AH90*$E90),"prix ?"),"")</f>
        <v/>
      </c>
      <c r="BO90" s="83" t="str">
        <f aca="false">IF(AI90&gt;0,IF($E90&gt;0,IF($G90&gt;0,AI90/$G90*$E90,AI90*$E90),"prix ?"),"")</f>
        <v/>
      </c>
      <c r="BP90" s="84" t="str">
        <f aca="false">IF(AJ90&gt;0,IF($E90&gt;0,IF($G90&gt;0,AJ90/$G90*$E90,AJ90*$E90),"prix ?"),"")</f>
        <v/>
      </c>
      <c r="BQ90" s="83" t="str">
        <f aca="false">IF(AK90&gt;0,IF($E90&gt;0,IF($G90&gt;0,AK90/$G90*$E90,AK90*$E90),"prix ?"),"")</f>
        <v/>
      </c>
      <c r="BR90" s="84" t="str">
        <f aca="false">IF(AL90&gt;0,IF($E90&gt;0,IF($G90&gt;0,AL90/$G90*$E90,AL90*$E90),"prix ?"),"")</f>
        <v/>
      </c>
      <c r="BS90" s="83" t="str">
        <f aca="false">IF(AM90&gt;0,IF($E90&gt;0,IF($G90&gt;0,AM90/$G90*$E90,AM90*$E90),"prix ?"),"")</f>
        <v/>
      </c>
      <c r="BT90" s="84" t="str">
        <f aca="false">IF(AN90&gt;0,IF($E90&gt;0,IF($G90&gt;0,AN90/$G90*$E90,AN90*$E90),"prix ?"),"")</f>
        <v/>
      </c>
      <c r="BU90" s="83" t="str">
        <f aca="false">IF(AO90&gt;0,IF($E90&gt;0,IF($G90&gt;0,AO90/$G90*$E90,AO90*$E90),"prix ?"),"")</f>
        <v/>
      </c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0"/>
      <c r="AMI90" s="0"/>
      <c r="AMJ90" s="0"/>
    </row>
    <row r="91" s="8" customFormat="true" ht="12.8" hidden="false" customHeight="false" outlineLevel="0" collapsed="false">
      <c r="A91" s="54" t="s">
        <v>17</v>
      </c>
      <c r="B91" s="54" t="s">
        <v>187</v>
      </c>
      <c r="C91" s="54" t="s">
        <v>194</v>
      </c>
      <c r="D91" s="55" t="s">
        <v>195</v>
      </c>
      <c r="E91" s="56" t="n">
        <v>17.59</v>
      </c>
      <c r="F91" s="57" t="n">
        <f aca="false">IF(G91&gt;0,E91/G91,"")</f>
        <v>5.86333333333333</v>
      </c>
      <c r="G91" s="58" t="n">
        <v>3</v>
      </c>
      <c r="H91" s="59" t="str">
        <f aca="false">IF(AND(G91&lt;&gt;"",M91&lt;&gt;""),IF(MOD(M91,$G91)&lt;&gt;0,"Lot",""),"")</f>
        <v/>
      </c>
      <c r="I91" s="58" t="n">
        <v>1</v>
      </c>
      <c r="J91" s="60" t="str">
        <f aca="false">IF(AND(K91&lt;&gt;"",I91&lt;&gt;""),IF(MOD(K91,I91/J$9)=0,"","Cond"),"")</f>
        <v/>
      </c>
      <c r="K91" s="61" t="str">
        <f aca="false">IF(SUM(N91:AO91)&gt;0, IF($G91&gt;0,SUM(N91:AO91)/$G91,SUM(N91:AO91)), "")</f>
        <v/>
      </c>
      <c r="L91" s="49" t="str">
        <f aca="false">IF(CONCATENATE(N91,O91,P91,Q91,R91,S91,T91,U91,V91,W91,X91,Y91,Z91,AA91,AB91,AC91,AD91,AE91,AF91,AG91,AH91,AI91,AJ91,AK91,AL91,AM91,AN91,AO91)="","",".")</f>
        <v/>
      </c>
      <c r="M91" s="38" t="str">
        <f aca="false">IF(AND(SUM(N91:AO91) &gt;0,$G91&gt;0),SUM(N91:AO91), "")</f>
        <v/>
      </c>
      <c r="N91" s="62"/>
      <c r="O91" s="63"/>
      <c r="P91" s="62"/>
      <c r="Q91" s="63"/>
      <c r="R91" s="62"/>
      <c r="S91" s="63"/>
      <c r="T91" s="62"/>
      <c r="U91" s="63"/>
      <c r="V91" s="62"/>
      <c r="W91" s="63"/>
      <c r="X91" s="62"/>
      <c r="Y91" s="63"/>
      <c r="Z91" s="62"/>
      <c r="AA91" s="63"/>
      <c r="AB91" s="62"/>
      <c r="AC91" s="63"/>
      <c r="AD91" s="62"/>
      <c r="AE91" s="63"/>
      <c r="AF91" s="62"/>
      <c r="AG91" s="63"/>
      <c r="AH91" s="62"/>
      <c r="AI91" s="63"/>
      <c r="AJ91" s="62"/>
      <c r="AK91" s="63"/>
      <c r="AL91" s="62"/>
      <c r="AM91" s="63"/>
      <c r="AN91" s="62"/>
      <c r="AO91" s="63"/>
      <c r="AP91" s="64"/>
      <c r="AQ91" s="0"/>
      <c r="AR91" s="64" t="str">
        <f aca="false">IF(K91&lt;&gt;"",IF($E91&lt;&gt;"",K91*E91,"prix ?"),"")</f>
        <v/>
      </c>
      <c r="AS91" s="1"/>
      <c r="AT91" s="65" t="str">
        <f aca="false">IF(N91&gt;0,IF($E91&gt;0,IF($G91&gt;0,N91/$G91*$E91,N91*$E91),"prix ?"),"")</f>
        <v/>
      </c>
      <c r="AU91" s="66" t="str">
        <f aca="false">IF(O91&gt;0,IF($E91&gt;0,IF($G91&gt;0,O91/$G91*$E91,O91*$E91),"prix ?"),"")</f>
        <v/>
      </c>
      <c r="AV91" s="65" t="str">
        <f aca="false">IF(P91&gt;0,IF($E91&gt;0,IF($G91&gt;0,P91/$G91*$E91,P91*$E91),"prix ?"),"")</f>
        <v/>
      </c>
      <c r="AW91" s="67" t="str">
        <f aca="false">IF(Q91&gt;0,IF($E91&gt;0,IF($G91&gt;0,Q91/$G91*$E91,Q91*$E91),"prix ?"),"")</f>
        <v/>
      </c>
      <c r="AX91" s="68" t="str">
        <f aca="false">IF(R91&gt;0,IF($E91&gt;0,IF($G91&gt;0,R91/$G91*$E91,R91*$E91),"prix ?"),"")</f>
        <v/>
      </c>
      <c r="AY91" s="67" t="str">
        <f aca="false">IF(S91&gt;0,IF($E91&gt;0,IF($G91&gt;0,S91/$G91*$E91,S91*$E91),"prix ?"),"")</f>
        <v/>
      </c>
      <c r="AZ91" s="68" t="str">
        <f aca="false">IF(T91&gt;0,IF($E91&gt;0,IF($G91&gt;0,T91/$G91*$E91,T91*$E91),"prix ?"),"")</f>
        <v/>
      </c>
      <c r="BA91" s="67" t="str">
        <f aca="false">IF(U91&gt;0,IF($E91&gt;0,IF($G91&gt;0,U91/$G91*$E91,U91*$E91),"prix ?"),"")</f>
        <v/>
      </c>
      <c r="BB91" s="68" t="str">
        <f aca="false">IF(V91&gt;0,IF($E91&gt;0,IF($G91&gt;0,V91/$G91*$E91,V91*$E91),"prix ?"),"")</f>
        <v/>
      </c>
      <c r="BC91" s="67" t="str">
        <f aca="false">IF(W91&gt;0,IF($E91&gt;0,IF($G91&gt;0,W91/$G91*$E91,W91*$E91),"prix ?"),"")</f>
        <v/>
      </c>
      <c r="BD91" s="68" t="str">
        <f aca="false">IF(X91&gt;0,IF($E91&gt;0,IF($G91&gt;0,X91/$G91*$E91,X91*$E91),"prix ?"),"")</f>
        <v/>
      </c>
      <c r="BE91" s="67" t="str">
        <f aca="false">IF(Y91&gt;0,IF($E91&gt;0,IF($G91&gt;0,Y91/$G91*$E91,Y91*$E91),"prix ?"),"")</f>
        <v/>
      </c>
      <c r="BF91" s="68" t="str">
        <f aca="false">IF(Z91&gt;0,IF($E91&gt;0,IF($G91&gt;0,Z91/$G91*$E91,Z91*$E91),"prix ?"),"")</f>
        <v/>
      </c>
      <c r="BG91" s="67" t="str">
        <f aca="false">IF(AA91&gt;0,IF($E91&gt;0,IF($G91&gt;0,AA91/$G91*$E91,AA91*$E91),"prix ?"),"")</f>
        <v/>
      </c>
      <c r="BH91" s="68" t="str">
        <f aca="false">IF(AB91&gt;0,IF($E91&gt;0,IF($G91&gt;0,AB91/$G91*$E91,AB91*$E91),"prix ?"),"")</f>
        <v/>
      </c>
      <c r="BI91" s="67" t="str">
        <f aca="false">IF(AC91&gt;0,IF($E91&gt;0,IF($G91&gt;0,AC91/$G91*$E91,AC91*$E91),"prix ?"),"")</f>
        <v/>
      </c>
      <c r="BJ91" s="68" t="str">
        <f aca="false">IF(AD91&gt;0,IF($E91&gt;0,IF($G91&gt;0,AD91/$G91*$E91,AD91*$E91),"prix ?"),"")</f>
        <v/>
      </c>
      <c r="BK91" s="67" t="str">
        <f aca="false">IF(AE91&gt;0,IF($E91&gt;0,IF($G91&gt;0,AE91/$G91*$E91,AE91*$E91),"prix ?"),"")</f>
        <v/>
      </c>
      <c r="BL91" s="68" t="str">
        <f aca="false">IF(AF91&gt;0,IF($E91&gt;0,IF($G91&gt;0,AF91/$G91*$E91,AF91*$E91),"prix ?"),"")</f>
        <v/>
      </c>
      <c r="BM91" s="67" t="str">
        <f aca="false">IF(AG91&gt;0,IF($E91&gt;0,IF($G91&gt;0,AG91/$G91*$E91,AG91*$E91),"prix ?"),"")</f>
        <v/>
      </c>
      <c r="BN91" s="68" t="str">
        <f aca="false">IF(AH91&gt;0,IF($E91&gt;0,IF($G91&gt;0,AH91/$G91*$E91,AH91*$E91),"prix ?"),"")</f>
        <v/>
      </c>
      <c r="BO91" s="67" t="str">
        <f aca="false">IF(AI91&gt;0,IF($E91&gt;0,IF($G91&gt;0,AI91/$G91*$E91,AI91*$E91),"prix ?"),"")</f>
        <v/>
      </c>
      <c r="BP91" s="68" t="str">
        <f aca="false">IF(AJ91&gt;0,IF($E91&gt;0,IF($G91&gt;0,AJ91/$G91*$E91,AJ91*$E91),"prix ?"),"")</f>
        <v/>
      </c>
      <c r="BQ91" s="67" t="str">
        <f aca="false">IF(AK91&gt;0,IF($E91&gt;0,IF($G91&gt;0,AK91/$G91*$E91,AK91*$E91),"prix ?"),"")</f>
        <v/>
      </c>
      <c r="BR91" s="68" t="str">
        <f aca="false">IF(AL91&gt;0,IF($E91&gt;0,IF($G91&gt;0,AL91/$G91*$E91,AL91*$E91),"prix ?"),"")</f>
        <v/>
      </c>
      <c r="BS91" s="67" t="str">
        <f aca="false">IF(AM91&gt;0,IF($E91&gt;0,IF($G91&gt;0,AM91/$G91*$E91,AM91*$E91),"prix ?"),"")</f>
        <v/>
      </c>
      <c r="BT91" s="68" t="str">
        <f aca="false">IF(AN91&gt;0,IF($E91&gt;0,IF($G91&gt;0,AN91/$G91*$E91,AN91*$E91),"prix ?"),"")</f>
        <v/>
      </c>
      <c r="BU91" s="67" t="str">
        <f aca="false">IF(AO91&gt;0,IF($E91&gt;0,IF($G91&gt;0,AO91/$G91*$E91,AO91*$E91),"prix ?"),"")</f>
        <v/>
      </c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0"/>
      <c r="AMI91" s="0"/>
      <c r="AMJ91" s="0"/>
    </row>
    <row r="92" s="8" customFormat="true" ht="12.8" hidden="false" customHeight="false" outlineLevel="0" collapsed="false">
      <c r="A92" s="69" t="s">
        <v>17</v>
      </c>
      <c r="B92" s="69" t="s">
        <v>187</v>
      </c>
      <c r="C92" s="69" t="s">
        <v>196</v>
      </c>
      <c r="D92" s="70" t="s">
        <v>197</v>
      </c>
      <c r="E92" s="71" t="n">
        <v>13.63</v>
      </c>
      <c r="F92" s="72" t="n">
        <f aca="false">IF(G92&gt;0,E92/G92,"")</f>
        <v>4.54333333333333</v>
      </c>
      <c r="G92" s="73" t="n">
        <v>3</v>
      </c>
      <c r="H92" s="74" t="str">
        <f aca="false">IF(AND(G92&lt;&gt;"",M92&lt;&gt;""),IF(MOD(M92,$G92)&lt;&gt;0,"Lot",""),"")</f>
        <v/>
      </c>
      <c r="I92" s="73" t="n">
        <v>1</v>
      </c>
      <c r="J92" s="75" t="str">
        <f aca="false">IF(AND(K92&lt;&gt;"",I92&lt;&gt;""),IF(MOD(K92,I92/J$9)=0,"","Cond"),"")</f>
        <v/>
      </c>
      <c r="K92" s="76" t="str">
        <f aca="false">IF(SUM(N92:AO92)&gt;0, IF($G92&gt;0,SUM(N92:AO92)/$G92,SUM(N92:AO92)), "")</f>
        <v/>
      </c>
      <c r="L92" s="49" t="str">
        <f aca="false">IF(CONCATENATE(N92,O92,P92,Q92,R92,S92,T92,U92,V92,W92,X92,Y92,Z92,AA92,AB92,AC92,AD92,AE92,AF92,AG92,AH92,AI92,AJ92,AK92,AL92,AM92,AN92,AO92)="","",".")</f>
        <v/>
      </c>
      <c r="M92" s="77" t="str">
        <f aca="false">IF(AND(SUM(N92:AO92) &gt;0,$G92&gt;0),SUM(N92:AO92), "")</f>
        <v/>
      </c>
      <c r="N92" s="78"/>
      <c r="O92" s="79"/>
      <c r="P92" s="78"/>
      <c r="Q92" s="79"/>
      <c r="R92" s="78"/>
      <c r="S92" s="79"/>
      <c r="T92" s="78"/>
      <c r="U92" s="79"/>
      <c r="V92" s="78"/>
      <c r="W92" s="79"/>
      <c r="X92" s="78"/>
      <c r="Y92" s="79"/>
      <c r="Z92" s="78"/>
      <c r="AA92" s="79"/>
      <c r="AB92" s="78"/>
      <c r="AC92" s="79"/>
      <c r="AD92" s="78"/>
      <c r="AE92" s="79"/>
      <c r="AF92" s="78"/>
      <c r="AG92" s="79"/>
      <c r="AH92" s="78"/>
      <c r="AI92" s="79"/>
      <c r="AJ92" s="78"/>
      <c r="AK92" s="79"/>
      <c r="AL92" s="78"/>
      <c r="AM92" s="79"/>
      <c r="AN92" s="78"/>
      <c r="AO92" s="79"/>
      <c r="AQ92" s="0"/>
      <c r="AR92" s="80" t="str">
        <f aca="false">IF(K92&lt;&gt;"",IF($E92&lt;&gt;"",K92*E92,"prix ?"),"")</f>
        <v/>
      </c>
      <c r="AS92" s="1"/>
      <c r="AT92" s="81" t="str">
        <f aca="false">IF(N92&gt;0,IF($E92&gt;0,IF($G92&gt;0,N92/$G92*$E92,N92*$E92),"prix ?"),"")</f>
        <v/>
      </c>
      <c r="AU92" s="82" t="str">
        <f aca="false">IF(O92&gt;0,IF($E92&gt;0,IF($G92&gt;0,O92/$G92*$E92,O92*$E92),"prix ?"),"")</f>
        <v/>
      </c>
      <c r="AV92" s="81" t="str">
        <f aca="false">IF(P92&gt;0,IF($E92&gt;0,IF($G92&gt;0,P92/$G92*$E92,P92*$E92),"prix ?"),"")</f>
        <v/>
      </c>
      <c r="AW92" s="83" t="str">
        <f aca="false">IF(Q92&gt;0,IF($E92&gt;0,IF($G92&gt;0,Q92/$G92*$E92,Q92*$E92),"prix ?"),"")</f>
        <v/>
      </c>
      <c r="AX92" s="84" t="str">
        <f aca="false">IF(R92&gt;0,IF($E92&gt;0,IF($G92&gt;0,R92/$G92*$E92,R92*$E92),"prix ?"),"")</f>
        <v/>
      </c>
      <c r="AY92" s="83" t="str">
        <f aca="false">IF(S92&gt;0,IF($E92&gt;0,IF($G92&gt;0,S92/$G92*$E92,S92*$E92),"prix ?"),"")</f>
        <v/>
      </c>
      <c r="AZ92" s="84" t="str">
        <f aca="false">IF(T92&gt;0,IF($E92&gt;0,IF($G92&gt;0,T92/$G92*$E92,T92*$E92),"prix ?"),"")</f>
        <v/>
      </c>
      <c r="BA92" s="83" t="str">
        <f aca="false">IF(U92&gt;0,IF($E92&gt;0,IF($G92&gt;0,U92/$G92*$E92,U92*$E92),"prix ?"),"")</f>
        <v/>
      </c>
      <c r="BB92" s="84" t="str">
        <f aca="false">IF(V92&gt;0,IF($E92&gt;0,IF($G92&gt;0,V92/$G92*$E92,V92*$E92),"prix ?"),"")</f>
        <v/>
      </c>
      <c r="BC92" s="83" t="str">
        <f aca="false">IF(W92&gt;0,IF($E92&gt;0,IF($G92&gt;0,W92/$G92*$E92,W92*$E92),"prix ?"),"")</f>
        <v/>
      </c>
      <c r="BD92" s="84" t="str">
        <f aca="false">IF(X92&gt;0,IF($E92&gt;0,IF($G92&gt;0,X92/$G92*$E92,X92*$E92),"prix ?"),"")</f>
        <v/>
      </c>
      <c r="BE92" s="83" t="str">
        <f aca="false">IF(Y92&gt;0,IF($E92&gt;0,IF($G92&gt;0,Y92/$G92*$E92,Y92*$E92),"prix ?"),"")</f>
        <v/>
      </c>
      <c r="BF92" s="84" t="str">
        <f aca="false">IF(Z92&gt;0,IF($E92&gt;0,IF($G92&gt;0,Z92/$G92*$E92,Z92*$E92),"prix ?"),"")</f>
        <v/>
      </c>
      <c r="BG92" s="83" t="str">
        <f aca="false">IF(AA92&gt;0,IF($E92&gt;0,IF($G92&gt;0,AA92/$G92*$E92,AA92*$E92),"prix ?"),"")</f>
        <v/>
      </c>
      <c r="BH92" s="84" t="str">
        <f aca="false">IF(AB92&gt;0,IF($E92&gt;0,IF($G92&gt;0,AB92/$G92*$E92,AB92*$E92),"prix ?"),"")</f>
        <v/>
      </c>
      <c r="BI92" s="83" t="str">
        <f aca="false">IF(AC92&gt;0,IF($E92&gt;0,IF($G92&gt;0,AC92/$G92*$E92,AC92*$E92),"prix ?"),"")</f>
        <v/>
      </c>
      <c r="BJ92" s="84" t="str">
        <f aca="false">IF(AD92&gt;0,IF($E92&gt;0,IF($G92&gt;0,AD92/$G92*$E92,AD92*$E92),"prix ?"),"")</f>
        <v/>
      </c>
      <c r="BK92" s="83" t="str">
        <f aca="false">IF(AE92&gt;0,IF($E92&gt;0,IF($G92&gt;0,AE92/$G92*$E92,AE92*$E92),"prix ?"),"")</f>
        <v/>
      </c>
      <c r="BL92" s="84" t="str">
        <f aca="false">IF(AF92&gt;0,IF($E92&gt;0,IF($G92&gt;0,AF92/$G92*$E92,AF92*$E92),"prix ?"),"")</f>
        <v/>
      </c>
      <c r="BM92" s="83" t="str">
        <f aca="false">IF(AG92&gt;0,IF($E92&gt;0,IF($G92&gt;0,AG92/$G92*$E92,AG92*$E92),"prix ?"),"")</f>
        <v/>
      </c>
      <c r="BN92" s="84" t="str">
        <f aca="false">IF(AH92&gt;0,IF($E92&gt;0,IF($G92&gt;0,AH92/$G92*$E92,AH92*$E92),"prix ?"),"")</f>
        <v/>
      </c>
      <c r="BO92" s="83" t="str">
        <f aca="false">IF(AI92&gt;0,IF($E92&gt;0,IF($G92&gt;0,AI92/$G92*$E92,AI92*$E92),"prix ?"),"")</f>
        <v/>
      </c>
      <c r="BP92" s="84" t="str">
        <f aca="false">IF(AJ92&gt;0,IF($E92&gt;0,IF($G92&gt;0,AJ92/$G92*$E92,AJ92*$E92),"prix ?"),"")</f>
        <v/>
      </c>
      <c r="BQ92" s="83" t="str">
        <f aca="false">IF(AK92&gt;0,IF($E92&gt;0,IF($G92&gt;0,AK92/$G92*$E92,AK92*$E92),"prix ?"),"")</f>
        <v/>
      </c>
      <c r="BR92" s="84" t="str">
        <f aca="false">IF(AL92&gt;0,IF($E92&gt;0,IF($G92&gt;0,AL92/$G92*$E92,AL92*$E92),"prix ?"),"")</f>
        <v/>
      </c>
      <c r="BS92" s="83" t="str">
        <f aca="false">IF(AM92&gt;0,IF($E92&gt;0,IF($G92&gt;0,AM92/$G92*$E92,AM92*$E92),"prix ?"),"")</f>
        <v/>
      </c>
      <c r="BT92" s="84" t="str">
        <f aca="false">IF(AN92&gt;0,IF($E92&gt;0,IF($G92&gt;0,AN92/$G92*$E92,AN92*$E92),"prix ?"),"")</f>
        <v/>
      </c>
      <c r="BU92" s="83" t="str">
        <f aca="false">IF(AO92&gt;0,IF($E92&gt;0,IF($G92&gt;0,AO92/$G92*$E92,AO92*$E92),"prix ?"),"")</f>
        <v/>
      </c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0"/>
      <c r="AMI92" s="0"/>
      <c r="AMJ92" s="0"/>
    </row>
    <row r="93" s="8" customFormat="true" ht="12.8" hidden="false" customHeight="false" outlineLevel="0" collapsed="false">
      <c r="A93" s="54" t="s">
        <v>17</v>
      </c>
      <c r="B93" s="54" t="s">
        <v>198</v>
      </c>
      <c r="C93" s="54" t="s">
        <v>199</v>
      </c>
      <c r="D93" s="55" t="s">
        <v>200</v>
      </c>
      <c r="E93" s="56" t="n">
        <v>3.34</v>
      </c>
      <c r="F93" s="57" t="str">
        <f aca="false">IF(G93&gt;0,E93/G93,"")</f>
        <v/>
      </c>
      <c r="G93" s="58"/>
      <c r="H93" s="59" t="str">
        <f aca="false">IF(AND(G93&lt;&gt;"",M93&lt;&gt;""),IF(MOD(M93,$G93)&lt;&gt;0,"Lot",""),"")</f>
        <v/>
      </c>
      <c r="I93" s="58" t="n">
        <v>8</v>
      </c>
      <c r="J93" s="60" t="str">
        <f aca="false">IF(AND(K93&lt;&gt;"",I93&lt;&gt;""),IF(MOD(K93,I93/J$9)=0,"","Cond"),"")</f>
        <v/>
      </c>
      <c r="K93" s="61" t="str">
        <f aca="false">IF(SUM(N93:AO93)&gt;0, IF($G93&gt;0,SUM(N93:AO93)/$G93,SUM(N93:AO93)), "")</f>
        <v/>
      </c>
      <c r="L93" s="49" t="str">
        <f aca="false">IF(CONCATENATE(N93,O93,P93,Q93,R93,S93,T93,U93,V93,W93,X93,Y93,Z93,AA93,AB93,AC93,AD93,AE93,AF93,AG93,AH93,AI93,AJ93,AK93,AL93,AM93,AN93,AO93)="","",".")</f>
        <v/>
      </c>
      <c r="M93" s="38" t="str">
        <f aca="false">IF(AND(SUM(N93:AO93) &gt;0,$G93&gt;0),SUM(N93:AO93), "")</f>
        <v/>
      </c>
      <c r="N93" s="62"/>
      <c r="O93" s="63"/>
      <c r="P93" s="62"/>
      <c r="Q93" s="63"/>
      <c r="R93" s="62"/>
      <c r="S93" s="63"/>
      <c r="T93" s="62"/>
      <c r="U93" s="63"/>
      <c r="V93" s="62"/>
      <c r="W93" s="63"/>
      <c r="X93" s="62"/>
      <c r="Y93" s="63"/>
      <c r="Z93" s="62"/>
      <c r="AA93" s="63"/>
      <c r="AB93" s="62"/>
      <c r="AC93" s="63"/>
      <c r="AD93" s="62"/>
      <c r="AE93" s="63"/>
      <c r="AF93" s="62"/>
      <c r="AG93" s="63"/>
      <c r="AH93" s="62"/>
      <c r="AI93" s="63"/>
      <c r="AJ93" s="62"/>
      <c r="AK93" s="63"/>
      <c r="AL93" s="62"/>
      <c r="AM93" s="63"/>
      <c r="AN93" s="62"/>
      <c r="AO93" s="63"/>
      <c r="AP93" s="64"/>
      <c r="AQ93" s="0"/>
      <c r="AR93" s="64" t="str">
        <f aca="false">IF(K93&lt;&gt;"",IF($E93&lt;&gt;"",K93*E93,"prix ?"),"")</f>
        <v/>
      </c>
      <c r="AS93" s="1"/>
      <c r="AT93" s="65" t="str">
        <f aca="false">IF(N93&gt;0,IF($E93&gt;0,IF($G93&gt;0,N93/$G93*$E93,N93*$E93),"prix ?"),"")</f>
        <v/>
      </c>
      <c r="AU93" s="66" t="str">
        <f aca="false">IF(O93&gt;0,IF($E93&gt;0,IF($G93&gt;0,O93/$G93*$E93,O93*$E93),"prix ?"),"")</f>
        <v/>
      </c>
      <c r="AV93" s="65" t="str">
        <f aca="false">IF(P93&gt;0,IF($E93&gt;0,IF($G93&gt;0,P93/$G93*$E93,P93*$E93),"prix ?"),"")</f>
        <v/>
      </c>
      <c r="AW93" s="67" t="str">
        <f aca="false">IF(Q93&gt;0,IF($E93&gt;0,IF($G93&gt;0,Q93/$G93*$E93,Q93*$E93),"prix ?"),"")</f>
        <v/>
      </c>
      <c r="AX93" s="68" t="str">
        <f aca="false">IF(R93&gt;0,IF($E93&gt;0,IF($G93&gt;0,R93/$G93*$E93,R93*$E93),"prix ?"),"")</f>
        <v/>
      </c>
      <c r="AY93" s="67" t="str">
        <f aca="false">IF(S93&gt;0,IF($E93&gt;0,IF($G93&gt;0,S93/$G93*$E93,S93*$E93),"prix ?"),"")</f>
        <v/>
      </c>
      <c r="AZ93" s="68" t="str">
        <f aca="false">IF(T93&gt;0,IF($E93&gt;0,IF($G93&gt;0,T93/$G93*$E93,T93*$E93),"prix ?"),"")</f>
        <v/>
      </c>
      <c r="BA93" s="67" t="str">
        <f aca="false">IF(U93&gt;0,IF($E93&gt;0,IF($G93&gt;0,U93/$G93*$E93,U93*$E93),"prix ?"),"")</f>
        <v/>
      </c>
      <c r="BB93" s="68" t="str">
        <f aca="false">IF(V93&gt;0,IF($E93&gt;0,IF($G93&gt;0,V93/$G93*$E93,V93*$E93),"prix ?"),"")</f>
        <v/>
      </c>
      <c r="BC93" s="67" t="str">
        <f aca="false">IF(W93&gt;0,IF($E93&gt;0,IF($G93&gt;0,W93/$G93*$E93,W93*$E93),"prix ?"),"")</f>
        <v/>
      </c>
      <c r="BD93" s="68" t="str">
        <f aca="false">IF(X93&gt;0,IF($E93&gt;0,IF($G93&gt;0,X93/$G93*$E93,X93*$E93),"prix ?"),"")</f>
        <v/>
      </c>
      <c r="BE93" s="67" t="str">
        <f aca="false">IF(Y93&gt;0,IF($E93&gt;0,IF($G93&gt;0,Y93/$G93*$E93,Y93*$E93),"prix ?"),"")</f>
        <v/>
      </c>
      <c r="BF93" s="68" t="str">
        <f aca="false">IF(Z93&gt;0,IF($E93&gt;0,IF($G93&gt;0,Z93/$G93*$E93,Z93*$E93),"prix ?"),"")</f>
        <v/>
      </c>
      <c r="BG93" s="67" t="str">
        <f aca="false">IF(AA93&gt;0,IF($E93&gt;0,IF($G93&gt;0,AA93/$G93*$E93,AA93*$E93),"prix ?"),"")</f>
        <v/>
      </c>
      <c r="BH93" s="68" t="str">
        <f aca="false">IF(AB93&gt;0,IF($E93&gt;0,IF($G93&gt;0,AB93/$G93*$E93,AB93*$E93),"prix ?"),"")</f>
        <v/>
      </c>
      <c r="BI93" s="67" t="str">
        <f aca="false">IF(AC93&gt;0,IF($E93&gt;0,IF($G93&gt;0,AC93/$G93*$E93,AC93*$E93),"prix ?"),"")</f>
        <v/>
      </c>
      <c r="BJ93" s="68" t="str">
        <f aca="false">IF(AD93&gt;0,IF($E93&gt;0,IF($G93&gt;0,AD93/$G93*$E93,AD93*$E93),"prix ?"),"")</f>
        <v/>
      </c>
      <c r="BK93" s="67" t="str">
        <f aca="false">IF(AE93&gt;0,IF($E93&gt;0,IF($G93&gt;0,AE93/$G93*$E93,AE93*$E93),"prix ?"),"")</f>
        <v/>
      </c>
      <c r="BL93" s="68" t="str">
        <f aca="false">IF(AF93&gt;0,IF($E93&gt;0,IF($G93&gt;0,AF93/$G93*$E93,AF93*$E93),"prix ?"),"")</f>
        <v/>
      </c>
      <c r="BM93" s="67" t="str">
        <f aca="false">IF(AG93&gt;0,IF($E93&gt;0,IF($G93&gt;0,AG93/$G93*$E93,AG93*$E93),"prix ?"),"")</f>
        <v/>
      </c>
      <c r="BN93" s="68" t="str">
        <f aca="false">IF(AH93&gt;0,IF($E93&gt;0,IF($G93&gt;0,AH93/$G93*$E93,AH93*$E93),"prix ?"),"")</f>
        <v/>
      </c>
      <c r="BO93" s="67" t="str">
        <f aca="false">IF(AI93&gt;0,IF($E93&gt;0,IF($G93&gt;0,AI93/$G93*$E93,AI93*$E93),"prix ?"),"")</f>
        <v/>
      </c>
      <c r="BP93" s="68" t="str">
        <f aca="false">IF(AJ93&gt;0,IF($E93&gt;0,IF($G93&gt;0,AJ93/$G93*$E93,AJ93*$E93),"prix ?"),"")</f>
        <v/>
      </c>
      <c r="BQ93" s="67" t="str">
        <f aca="false">IF(AK93&gt;0,IF($E93&gt;0,IF($G93&gt;0,AK93/$G93*$E93,AK93*$E93),"prix ?"),"")</f>
        <v/>
      </c>
      <c r="BR93" s="68" t="str">
        <f aca="false">IF(AL93&gt;0,IF($E93&gt;0,IF($G93&gt;0,AL93/$G93*$E93,AL93*$E93),"prix ?"),"")</f>
        <v/>
      </c>
      <c r="BS93" s="67" t="str">
        <f aca="false">IF(AM93&gt;0,IF($E93&gt;0,IF($G93&gt;0,AM93/$G93*$E93,AM93*$E93),"prix ?"),"")</f>
        <v/>
      </c>
      <c r="BT93" s="68" t="str">
        <f aca="false">IF(AN93&gt;0,IF($E93&gt;0,IF($G93&gt;0,AN93/$G93*$E93,AN93*$E93),"prix ?"),"")</f>
        <v/>
      </c>
      <c r="BU93" s="67" t="str">
        <f aca="false">IF(AO93&gt;0,IF($E93&gt;0,IF($G93&gt;0,AO93/$G93*$E93,AO93*$E93),"prix ?"),"")</f>
        <v/>
      </c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0"/>
      <c r="AMI93" s="0"/>
      <c r="AMJ93" s="0"/>
    </row>
    <row r="94" s="8" customFormat="true" ht="12.8" hidden="false" customHeight="false" outlineLevel="0" collapsed="false">
      <c r="A94" s="69" t="s">
        <v>17</v>
      </c>
      <c r="B94" s="69" t="s">
        <v>198</v>
      </c>
      <c r="C94" s="69" t="s">
        <v>201</v>
      </c>
      <c r="D94" s="70" t="s">
        <v>202</v>
      </c>
      <c r="E94" s="71" t="n">
        <v>7.07</v>
      </c>
      <c r="F94" s="72" t="str">
        <f aca="false">IF(G94&gt;0,E94/G94,"")</f>
        <v/>
      </c>
      <c r="G94" s="73"/>
      <c r="H94" s="74" t="str">
        <f aca="false">IF(AND(G94&lt;&gt;"",M94&lt;&gt;""),IF(MOD(M94,$G94)&lt;&gt;0,"Lot",""),"")</f>
        <v/>
      </c>
      <c r="I94" s="73" t="n">
        <v>6</v>
      </c>
      <c r="J94" s="75" t="str">
        <f aca="false">IF(AND(K94&lt;&gt;"",I94&lt;&gt;""),IF(MOD(K94,I94/J$9)=0,"","Cond"),"")</f>
        <v/>
      </c>
      <c r="K94" s="76" t="str">
        <f aca="false">IF(SUM(N94:AO94)&gt;0, IF($G94&gt;0,SUM(N94:AO94)/$G94,SUM(N94:AO94)), "")</f>
        <v/>
      </c>
      <c r="L94" s="49" t="str">
        <f aca="false">IF(CONCATENATE(N94,O94,P94,Q94,R94,S94,T94,U94,V94,W94,X94,Y94,Z94,AA94,AB94,AC94,AD94,AE94,AF94,AG94,AH94,AI94,AJ94,AK94,AL94,AM94,AN94,AO94)="","",".")</f>
        <v/>
      </c>
      <c r="M94" s="77" t="str">
        <f aca="false">IF(AND(SUM(N94:AO94) &gt;0,$G94&gt;0),SUM(N94:AO94), "")</f>
        <v/>
      </c>
      <c r="N94" s="78"/>
      <c r="O94" s="79"/>
      <c r="P94" s="78"/>
      <c r="Q94" s="79"/>
      <c r="R94" s="78"/>
      <c r="S94" s="79"/>
      <c r="T94" s="78"/>
      <c r="U94" s="79"/>
      <c r="V94" s="78"/>
      <c r="W94" s="79"/>
      <c r="X94" s="78"/>
      <c r="Y94" s="79"/>
      <c r="Z94" s="78"/>
      <c r="AA94" s="79"/>
      <c r="AB94" s="78"/>
      <c r="AC94" s="79"/>
      <c r="AD94" s="78"/>
      <c r="AE94" s="79"/>
      <c r="AF94" s="78"/>
      <c r="AG94" s="79"/>
      <c r="AH94" s="78"/>
      <c r="AI94" s="79"/>
      <c r="AJ94" s="78"/>
      <c r="AK94" s="79"/>
      <c r="AL94" s="78"/>
      <c r="AM94" s="79"/>
      <c r="AN94" s="78"/>
      <c r="AO94" s="79"/>
      <c r="AQ94" s="0"/>
      <c r="AR94" s="80" t="str">
        <f aca="false">IF(K94&lt;&gt;"",IF($E94&lt;&gt;"",K94*E94,"prix ?"),"")</f>
        <v/>
      </c>
      <c r="AS94" s="1"/>
      <c r="AT94" s="81" t="str">
        <f aca="false">IF(N94&gt;0,IF($E94&gt;0,IF($G94&gt;0,N94/$G94*$E94,N94*$E94),"prix ?"),"")</f>
        <v/>
      </c>
      <c r="AU94" s="82" t="str">
        <f aca="false">IF(O94&gt;0,IF($E94&gt;0,IF($G94&gt;0,O94/$G94*$E94,O94*$E94),"prix ?"),"")</f>
        <v/>
      </c>
      <c r="AV94" s="81" t="str">
        <f aca="false">IF(P94&gt;0,IF($E94&gt;0,IF($G94&gt;0,P94/$G94*$E94,P94*$E94),"prix ?"),"")</f>
        <v/>
      </c>
      <c r="AW94" s="83" t="str">
        <f aca="false">IF(Q94&gt;0,IF($E94&gt;0,IF($G94&gt;0,Q94/$G94*$E94,Q94*$E94),"prix ?"),"")</f>
        <v/>
      </c>
      <c r="AX94" s="84" t="str">
        <f aca="false">IF(R94&gt;0,IF($E94&gt;0,IF($G94&gt;0,R94/$G94*$E94,R94*$E94),"prix ?"),"")</f>
        <v/>
      </c>
      <c r="AY94" s="83" t="str">
        <f aca="false">IF(S94&gt;0,IF($E94&gt;0,IF($G94&gt;0,S94/$G94*$E94,S94*$E94),"prix ?"),"")</f>
        <v/>
      </c>
      <c r="AZ94" s="84" t="str">
        <f aca="false">IF(T94&gt;0,IF($E94&gt;0,IF($G94&gt;0,T94/$G94*$E94,T94*$E94),"prix ?"),"")</f>
        <v/>
      </c>
      <c r="BA94" s="83" t="str">
        <f aca="false">IF(U94&gt;0,IF($E94&gt;0,IF($G94&gt;0,U94/$G94*$E94,U94*$E94),"prix ?"),"")</f>
        <v/>
      </c>
      <c r="BB94" s="84" t="str">
        <f aca="false">IF(V94&gt;0,IF($E94&gt;0,IF($G94&gt;0,V94/$G94*$E94,V94*$E94),"prix ?"),"")</f>
        <v/>
      </c>
      <c r="BC94" s="83" t="str">
        <f aca="false">IF(W94&gt;0,IF($E94&gt;0,IF($G94&gt;0,W94/$G94*$E94,W94*$E94),"prix ?"),"")</f>
        <v/>
      </c>
      <c r="BD94" s="84" t="str">
        <f aca="false">IF(X94&gt;0,IF($E94&gt;0,IF($G94&gt;0,X94/$G94*$E94,X94*$E94),"prix ?"),"")</f>
        <v/>
      </c>
      <c r="BE94" s="83" t="str">
        <f aca="false">IF(Y94&gt;0,IF($E94&gt;0,IF($G94&gt;0,Y94/$G94*$E94,Y94*$E94),"prix ?"),"")</f>
        <v/>
      </c>
      <c r="BF94" s="84" t="str">
        <f aca="false">IF(Z94&gt;0,IF($E94&gt;0,IF($G94&gt;0,Z94/$G94*$E94,Z94*$E94),"prix ?"),"")</f>
        <v/>
      </c>
      <c r="BG94" s="83" t="str">
        <f aca="false">IF(AA94&gt;0,IF($E94&gt;0,IF($G94&gt;0,AA94/$G94*$E94,AA94*$E94),"prix ?"),"")</f>
        <v/>
      </c>
      <c r="BH94" s="84" t="str">
        <f aca="false">IF(AB94&gt;0,IF($E94&gt;0,IF($G94&gt;0,AB94/$G94*$E94,AB94*$E94),"prix ?"),"")</f>
        <v/>
      </c>
      <c r="BI94" s="83" t="str">
        <f aca="false">IF(AC94&gt;0,IF($E94&gt;0,IF($G94&gt;0,AC94/$G94*$E94,AC94*$E94),"prix ?"),"")</f>
        <v/>
      </c>
      <c r="BJ94" s="84" t="str">
        <f aca="false">IF(AD94&gt;0,IF($E94&gt;0,IF($G94&gt;0,AD94/$G94*$E94,AD94*$E94),"prix ?"),"")</f>
        <v/>
      </c>
      <c r="BK94" s="83" t="str">
        <f aca="false">IF(AE94&gt;0,IF($E94&gt;0,IF($G94&gt;0,AE94/$G94*$E94,AE94*$E94),"prix ?"),"")</f>
        <v/>
      </c>
      <c r="BL94" s="84" t="str">
        <f aca="false">IF(AF94&gt;0,IF($E94&gt;0,IF($G94&gt;0,AF94/$G94*$E94,AF94*$E94),"prix ?"),"")</f>
        <v/>
      </c>
      <c r="BM94" s="83" t="str">
        <f aca="false">IF(AG94&gt;0,IF($E94&gt;0,IF($G94&gt;0,AG94/$G94*$E94,AG94*$E94),"prix ?"),"")</f>
        <v/>
      </c>
      <c r="BN94" s="84" t="str">
        <f aca="false">IF(AH94&gt;0,IF($E94&gt;0,IF($G94&gt;0,AH94/$G94*$E94,AH94*$E94),"prix ?"),"")</f>
        <v/>
      </c>
      <c r="BO94" s="83" t="str">
        <f aca="false">IF(AI94&gt;0,IF($E94&gt;0,IF($G94&gt;0,AI94/$G94*$E94,AI94*$E94),"prix ?"),"")</f>
        <v/>
      </c>
      <c r="BP94" s="84" t="str">
        <f aca="false">IF(AJ94&gt;0,IF($E94&gt;0,IF($G94&gt;0,AJ94/$G94*$E94,AJ94*$E94),"prix ?"),"")</f>
        <v/>
      </c>
      <c r="BQ94" s="83" t="str">
        <f aca="false">IF(AK94&gt;0,IF($E94&gt;0,IF($G94&gt;0,AK94/$G94*$E94,AK94*$E94),"prix ?"),"")</f>
        <v/>
      </c>
      <c r="BR94" s="84" t="str">
        <f aca="false">IF(AL94&gt;0,IF($E94&gt;0,IF($G94&gt;0,AL94/$G94*$E94,AL94*$E94),"prix ?"),"")</f>
        <v/>
      </c>
      <c r="BS94" s="83" t="str">
        <f aca="false">IF(AM94&gt;0,IF($E94&gt;0,IF($G94&gt;0,AM94/$G94*$E94,AM94*$E94),"prix ?"),"")</f>
        <v/>
      </c>
      <c r="BT94" s="84" t="str">
        <f aca="false">IF(AN94&gt;0,IF($E94&gt;0,IF($G94&gt;0,AN94/$G94*$E94,AN94*$E94),"prix ?"),"")</f>
        <v/>
      </c>
      <c r="BU94" s="83" t="str">
        <f aca="false">IF(AO94&gt;0,IF($E94&gt;0,IF($G94&gt;0,AO94/$G94*$E94,AO94*$E94),"prix ?"),"")</f>
        <v/>
      </c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0"/>
      <c r="AMI94" s="0"/>
      <c r="AMJ94" s="0"/>
    </row>
    <row r="95" s="8" customFormat="true" ht="12.8" hidden="false" customHeight="false" outlineLevel="0" collapsed="false">
      <c r="A95" s="54" t="s">
        <v>17</v>
      </c>
      <c r="B95" s="54" t="s">
        <v>198</v>
      </c>
      <c r="C95" s="54" t="s">
        <v>203</v>
      </c>
      <c r="D95" s="55" t="s">
        <v>204</v>
      </c>
      <c r="E95" s="56" t="n">
        <v>1.95</v>
      </c>
      <c r="F95" s="57" t="str">
        <f aca="false">IF(G95&gt;0,E95/G95,"")</f>
        <v/>
      </c>
      <c r="G95" s="58"/>
      <c r="H95" s="59" t="str">
        <f aca="false">IF(AND(G95&lt;&gt;"",M95&lt;&gt;""),IF(MOD(M95,$G95)&lt;&gt;0,"Lot",""),"")</f>
        <v/>
      </c>
      <c r="I95" s="58" t="n">
        <v>16</v>
      </c>
      <c r="J95" s="60" t="str">
        <f aca="false">IF(AND(K95&lt;&gt;"",I95&lt;&gt;""),IF(MOD(K95,I95/J$9)=0,"","Cond"),"")</f>
        <v/>
      </c>
      <c r="K95" s="61" t="str">
        <f aca="false">IF(SUM(N95:AO95)&gt;0, IF($G95&gt;0,SUM(N95:AO95)/$G95,SUM(N95:AO95)), "")</f>
        <v/>
      </c>
      <c r="L95" s="49" t="str">
        <f aca="false">IF(CONCATENATE(N95,O95,P95,Q95,R95,S95,T95,U95,V95,W95,X95,Y95,Z95,AA95,AB95,AC95,AD95,AE95,AF95,AG95,AH95,AI95,AJ95,AK95,AL95,AM95,AN95,AO95)="","",".")</f>
        <v/>
      </c>
      <c r="M95" s="38" t="str">
        <f aca="false">IF(AND(SUM(N95:AO95) &gt;0,$G95&gt;0),SUM(N95:AO95), "")</f>
        <v/>
      </c>
      <c r="N95" s="62"/>
      <c r="O95" s="63"/>
      <c r="P95" s="62"/>
      <c r="Q95" s="63"/>
      <c r="R95" s="62"/>
      <c r="S95" s="63"/>
      <c r="T95" s="62"/>
      <c r="U95" s="63"/>
      <c r="V95" s="62"/>
      <c r="W95" s="63"/>
      <c r="X95" s="62"/>
      <c r="Y95" s="63"/>
      <c r="Z95" s="62"/>
      <c r="AA95" s="63"/>
      <c r="AB95" s="62"/>
      <c r="AC95" s="63"/>
      <c r="AD95" s="62"/>
      <c r="AE95" s="63"/>
      <c r="AF95" s="62"/>
      <c r="AG95" s="63"/>
      <c r="AH95" s="62"/>
      <c r="AI95" s="63"/>
      <c r="AJ95" s="62"/>
      <c r="AK95" s="63"/>
      <c r="AL95" s="62"/>
      <c r="AM95" s="63"/>
      <c r="AN95" s="62"/>
      <c r="AO95" s="63"/>
      <c r="AP95" s="64"/>
      <c r="AQ95" s="0"/>
      <c r="AR95" s="64" t="str">
        <f aca="false">IF(K95&lt;&gt;"",IF($E95&lt;&gt;"",K95*E95,"prix ?"),"")</f>
        <v/>
      </c>
      <c r="AS95" s="1"/>
      <c r="AT95" s="65" t="str">
        <f aca="false">IF(N95&gt;0,IF($E95&gt;0,IF($G95&gt;0,N95/$G95*$E95,N95*$E95),"prix ?"),"")</f>
        <v/>
      </c>
      <c r="AU95" s="66" t="str">
        <f aca="false">IF(O95&gt;0,IF($E95&gt;0,IF($G95&gt;0,O95/$G95*$E95,O95*$E95),"prix ?"),"")</f>
        <v/>
      </c>
      <c r="AV95" s="65" t="str">
        <f aca="false">IF(P95&gt;0,IF($E95&gt;0,IF($G95&gt;0,P95/$G95*$E95,P95*$E95),"prix ?"),"")</f>
        <v/>
      </c>
      <c r="AW95" s="67" t="str">
        <f aca="false">IF(Q95&gt;0,IF($E95&gt;0,IF($G95&gt;0,Q95/$G95*$E95,Q95*$E95),"prix ?"),"")</f>
        <v/>
      </c>
      <c r="AX95" s="68" t="str">
        <f aca="false">IF(R95&gt;0,IF($E95&gt;0,IF($G95&gt;0,R95/$G95*$E95,R95*$E95),"prix ?"),"")</f>
        <v/>
      </c>
      <c r="AY95" s="67" t="str">
        <f aca="false">IF(S95&gt;0,IF($E95&gt;0,IF($G95&gt;0,S95/$G95*$E95,S95*$E95),"prix ?"),"")</f>
        <v/>
      </c>
      <c r="AZ95" s="68" t="str">
        <f aca="false">IF(T95&gt;0,IF($E95&gt;0,IF($G95&gt;0,T95/$G95*$E95,T95*$E95),"prix ?"),"")</f>
        <v/>
      </c>
      <c r="BA95" s="67" t="str">
        <f aca="false">IF(U95&gt;0,IF($E95&gt;0,IF($G95&gt;0,U95/$G95*$E95,U95*$E95),"prix ?"),"")</f>
        <v/>
      </c>
      <c r="BB95" s="68" t="str">
        <f aca="false">IF(V95&gt;0,IF($E95&gt;0,IF($G95&gt;0,V95/$G95*$E95,V95*$E95),"prix ?"),"")</f>
        <v/>
      </c>
      <c r="BC95" s="67" t="str">
        <f aca="false">IF(W95&gt;0,IF($E95&gt;0,IF($G95&gt;0,W95/$G95*$E95,W95*$E95),"prix ?"),"")</f>
        <v/>
      </c>
      <c r="BD95" s="68" t="str">
        <f aca="false">IF(X95&gt;0,IF($E95&gt;0,IF($G95&gt;0,X95/$G95*$E95,X95*$E95),"prix ?"),"")</f>
        <v/>
      </c>
      <c r="BE95" s="67" t="str">
        <f aca="false">IF(Y95&gt;0,IF($E95&gt;0,IF($G95&gt;0,Y95/$G95*$E95,Y95*$E95),"prix ?"),"")</f>
        <v/>
      </c>
      <c r="BF95" s="68" t="str">
        <f aca="false">IF(Z95&gt;0,IF($E95&gt;0,IF($G95&gt;0,Z95/$G95*$E95,Z95*$E95),"prix ?"),"")</f>
        <v/>
      </c>
      <c r="BG95" s="67" t="str">
        <f aca="false">IF(AA95&gt;0,IF($E95&gt;0,IF($G95&gt;0,AA95/$G95*$E95,AA95*$E95),"prix ?"),"")</f>
        <v/>
      </c>
      <c r="BH95" s="68" t="str">
        <f aca="false">IF(AB95&gt;0,IF($E95&gt;0,IF($G95&gt;0,AB95/$G95*$E95,AB95*$E95),"prix ?"),"")</f>
        <v/>
      </c>
      <c r="BI95" s="67" t="str">
        <f aca="false">IF(AC95&gt;0,IF($E95&gt;0,IF($G95&gt;0,AC95/$G95*$E95,AC95*$E95),"prix ?"),"")</f>
        <v/>
      </c>
      <c r="BJ95" s="68" t="str">
        <f aca="false">IF(AD95&gt;0,IF($E95&gt;0,IF($G95&gt;0,AD95/$G95*$E95,AD95*$E95),"prix ?"),"")</f>
        <v/>
      </c>
      <c r="BK95" s="67" t="str">
        <f aca="false">IF(AE95&gt;0,IF($E95&gt;0,IF($G95&gt;0,AE95/$G95*$E95,AE95*$E95),"prix ?"),"")</f>
        <v/>
      </c>
      <c r="BL95" s="68" t="str">
        <f aca="false">IF(AF95&gt;0,IF($E95&gt;0,IF($G95&gt;0,AF95/$G95*$E95,AF95*$E95),"prix ?"),"")</f>
        <v/>
      </c>
      <c r="BM95" s="67" t="str">
        <f aca="false">IF(AG95&gt;0,IF($E95&gt;0,IF($G95&gt;0,AG95/$G95*$E95,AG95*$E95),"prix ?"),"")</f>
        <v/>
      </c>
      <c r="BN95" s="68" t="str">
        <f aca="false">IF(AH95&gt;0,IF($E95&gt;0,IF($G95&gt;0,AH95/$G95*$E95,AH95*$E95),"prix ?"),"")</f>
        <v/>
      </c>
      <c r="BO95" s="67" t="str">
        <f aca="false">IF(AI95&gt;0,IF($E95&gt;0,IF($G95&gt;0,AI95/$G95*$E95,AI95*$E95),"prix ?"),"")</f>
        <v/>
      </c>
      <c r="BP95" s="68" t="str">
        <f aca="false">IF(AJ95&gt;0,IF($E95&gt;0,IF($G95&gt;0,AJ95/$G95*$E95,AJ95*$E95),"prix ?"),"")</f>
        <v/>
      </c>
      <c r="BQ95" s="67" t="str">
        <f aca="false">IF(AK95&gt;0,IF($E95&gt;0,IF($G95&gt;0,AK95/$G95*$E95,AK95*$E95),"prix ?"),"")</f>
        <v/>
      </c>
      <c r="BR95" s="68" t="str">
        <f aca="false">IF(AL95&gt;0,IF($E95&gt;0,IF($G95&gt;0,AL95/$G95*$E95,AL95*$E95),"prix ?"),"")</f>
        <v/>
      </c>
      <c r="BS95" s="67" t="str">
        <f aca="false">IF(AM95&gt;0,IF($E95&gt;0,IF($G95&gt;0,AM95/$G95*$E95,AM95*$E95),"prix ?"),"")</f>
        <v/>
      </c>
      <c r="BT95" s="68" t="str">
        <f aca="false">IF(AN95&gt;0,IF($E95&gt;0,IF($G95&gt;0,AN95/$G95*$E95,AN95*$E95),"prix ?"),"")</f>
        <v/>
      </c>
      <c r="BU95" s="67" t="str">
        <f aca="false">IF(AO95&gt;0,IF($E95&gt;0,IF($G95&gt;0,AO95/$G95*$E95,AO95*$E95),"prix ?"),"")</f>
        <v/>
      </c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0"/>
      <c r="AMI95" s="0"/>
      <c r="AMJ95" s="0"/>
    </row>
    <row r="96" s="8" customFormat="true" ht="12.8" hidden="false" customHeight="false" outlineLevel="0" collapsed="false">
      <c r="A96" s="69" t="s">
        <v>17</v>
      </c>
      <c r="B96" s="69" t="s">
        <v>198</v>
      </c>
      <c r="C96" s="69" t="s">
        <v>205</v>
      </c>
      <c r="D96" s="70" t="s">
        <v>206</v>
      </c>
      <c r="E96" s="71" t="n">
        <v>11.18</v>
      </c>
      <c r="F96" s="72" t="str">
        <f aca="false">IF(G96&gt;0,E96/G96,"")</f>
        <v/>
      </c>
      <c r="G96" s="73"/>
      <c r="H96" s="74" t="str">
        <f aca="false">IF(AND(G96&lt;&gt;"",M96&lt;&gt;""),IF(MOD(M96,$G96)&lt;&gt;0,"Lot",""),"")</f>
        <v/>
      </c>
      <c r="I96" s="73" t="n">
        <v>1</v>
      </c>
      <c r="J96" s="75" t="str">
        <f aca="false">IF(AND(K96&lt;&gt;"",I96&lt;&gt;""),IF(MOD(K96,I96/J$9)=0,"","Cond"),"")</f>
        <v/>
      </c>
      <c r="K96" s="76" t="str">
        <f aca="false">IF(SUM(N96:AO96)&gt;0, IF($G96&gt;0,SUM(N96:AO96)/$G96,SUM(N96:AO96)), "")</f>
        <v/>
      </c>
      <c r="L96" s="49" t="str">
        <f aca="false">IF(CONCATENATE(N96,O96,P96,Q96,R96,S96,T96,U96,V96,W96,X96,Y96,Z96,AA96,AB96,AC96,AD96,AE96,AF96,AG96,AH96,AI96,AJ96,AK96,AL96,AM96,AN96,AO96)="","",".")</f>
        <v/>
      </c>
      <c r="M96" s="77" t="str">
        <f aca="false">IF(AND(SUM(N96:AO96) &gt;0,$G96&gt;0),SUM(N96:AO96), "")</f>
        <v/>
      </c>
      <c r="N96" s="78"/>
      <c r="O96" s="79"/>
      <c r="P96" s="78"/>
      <c r="Q96" s="79"/>
      <c r="R96" s="78"/>
      <c r="S96" s="79"/>
      <c r="T96" s="78"/>
      <c r="U96" s="79"/>
      <c r="V96" s="78"/>
      <c r="W96" s="79"/>
      <c r="X96" s="78"/>
      <c r="Y96" s="79"/>
      <c r="Z96" s="78"/>
      <c r="AA96" s="79"/>
      <c r="AB96" s="78"/>
      <c r="AC96" s="79"/>
      <c r="AD96" s="78"/>
      <c r="AE96" s="79"/>
      <c r="AF96" s="78"/>
      <c r="AG96" s="79"/>
      <c r="AH96" s="78"/>
      <c r="AI96" s="79"/>
      <c r="AJ96" s="78"/>
      <c r="AK96" s="79"/>
      <c r="AL96" s="78"/>
      <c r="AM96" s="79"/>
      <c r="AN96" s="78"/>
      <c r="AO96" s="79"/>
      <c r="AQ96" s="0"/>
      <c r="AR96" s="80" t="str">
        <f aca="false">IF(K96&lt;&gt;"",IF($E96&lt;&gt;"",K96*E96,"prix ?"),"")</f>
        <v/>
      </c>
      <c r="AS96" s="1"/>
      <c r="AT96" s="81" t="str">
        <f aca="false">IF(N96&gt;0,IF($E96&gt;0,IF($G96&gt;0,N96/$G96*$E96,N96*$E96),"prix ?"),"")</f>
        <v/>
      </c>
      <c r="AU96" s="82" t="str">
        <f aca="false">IF(O96&gt;0,IF($E96&gt;0,IF($G96&gt;0,O96/$G96*$E96,O96*$E96),"prix ?"),"")</f>
        <v/>
      </c>
      <c r="AV96" s="81" t="str">
        <f aca="false">IF(P96&gt;0,IF($E96&gt;0,IF($G96&gt;0,P96/$G96*$E96,P96*$E96),"prix ?"),"")</f>
        <v/>
      </c>
      <c r="AW96" s="83" t="str">
        <f aca="false">IF(Q96&gt;0,IF($E96&gt;0,IF($G96&gt;0,Q96/$G96*$E96,Q96*$E96),"prix ?"),"")</f>
        <v/>
      </c>
      <c r="AX96" s="84" t="str">
        <f aca="false">IF(R96&gt;0,IF($E96&gt;0,IF($G96&gt;0,R96/$G96*$E96,R96*$E96),"prix ?"),"")</f>
        <v/>
      </c>
      <c r="AY96" s="83" t="str">
        <f aca="false">IF(S96&gt;0,IF($E96&gt;0,IF($G96&gt;0,S96/$G96*$E96,S96*$E96),"prix ?"),"")</f>
        <v/>
      </c>
      <c r="AZ96" s="84" t="str">
        <f aca="false">IF(T96&gt;0,IF($E96&gt;0,IF($G96&gt;0,T96/$G96*$E96,T96*$E96),"prix ?"),"")</f>
        <v/>
      </c>
      <c r="BA96" s="83" t="str">
        <f aca="false">IF(U96&gt;0,IF($E96&gt;0,IF($G96&gt;0,U96/$G96*$E96,U96*$E96),"prix ?"),"")</f>
        <v/>
      </c>
      <c r="BB96" s="84" t="str">
        <f aca="false">IF(V96&gt;0,IF($E96&gt;0,IF($G96&gt;0,V96/$G96*$E96,V96*$E96),"prix ?"),"")</f>
        <v/>
      </c>
      <c r="BC96" s="83" t="str">
        <f aca="false">IF(W96&gt;0,IF($E96&gt;0,IF($G96&gt;0,W96/$G96*$E96,W96*$E96),"prix ?"),"")</f>
        <v/>
      </c>
      <c r="BD96" s="84" t="str">
        <f aca="false">IF(X96&gt;0,IF($E96&gt;0,IF($G96&gt;0,X96/$G96*$E96,X96*$E96),"prix ?"),"")</f>
        <v/>
      </c>
      <c r="BE96" s="83" t="str">
        <f aca="false">IF(Y96&gt;0,IF($E96&gt;0,IF($G96&gt;0,Y96/$G96*$E96,Y96*$E96),"prix ?"),"")</f>
        <v/>
      </c>
      <c r="BF96" s="84" t="str">
        <f aca="false">IF(Z96&gt;0,IF($E96&gt;0,IF($G96&gt;0,Z96/$G96*$E96,Z96*$E96),"prix ?"),"")</f>
        <v/>
      </c>
      <c r="BG96" s="83" t="str">
        <f aca="false">IF(AA96&gt;0,IF($E96&gt;0,IF($G96&gt;0,AA96/$G96*$E96,AA96*$E96),"prix ?"),"")</f>
        <v/>
      </c>
      <c r="BH96" s="84" t="str">
        <f aca="false">IF(AB96&gt;0,IF($E96&gt;0,IF($G96&gt;0,AB96/$G96*$E96,AB96*$E96),"prix ?"),"")</f>
        <v/>
      </c>
      <c r="BI96" s="83" t="str">
        <f aca="false">IF(AC96&gt;0,IF($E96&gt;0,IF($G96&gt;0,AC96/$G96*$E96,AC96*$E96),"prix ?"),"")</f>
        <v/>
      </c>
      <c r="BJ96" s="84" t="str">
        <f aca="false">IF(AD96&gt;0,IF($E96&gt;0,IF($G96&gt;0,AD96/$G96*$E96,AD96*$E96),"prix ?"),"")</f>
        <v/>
      </c>
      <c r="BK96" s="83" t="str">
        <f aca="false">IF(AE96&gt;0,IF($E96&gt;0,IF($G96&gt;0,AE96/$G96*$E96,AE96*$E96),"prix ?"),"")</f>
        <v/>
      </c>
      <c r="BL96" s="84" t="str">
        <f aca="false">IF(AF96&gt;0,IF($E96&gt;0,IF($G96&gt;0,AF96/$G96*$E96,AF96*$E96),"prix ?"),"")</f>
        <v/>
      </c>
      <c r="BM96" s="83" t="str">
        <f aca="false">IF(AG96&gt;0,IF($E96&gt;0,IF($G96&gt;0,AG96/$G96*$E96,AG96*$E96),"prix ?"),"")</f>
        <v/>
      </c>
      <c r="BN96" s="84" t="str">
        <f aca="false">IF(AH96&gt;0,IF($E96&gt;0,IF($G96&gt;0,AH96/$G96*$E96,AH96*$E96),"prix ?"),"")</f>
        <v/>
      </c>
      <c r="BO96" s="83" t="str">
        <f aca="false">IF(AI96&gt;0,IF($E96&gt;0,IF($G96&gt;0,AI96/$G96*$E96,AI96*$E96),"prix ?"),"")</f>
        <v/>
      </c>
      <c r="BP96" s="84" t="str">
        <f aca="false">IF(AJ96&gt;0,IF($E96&gt;0,IF($G96&gt;0,AJ96/$G96*$E96,AJ96*$E96),"prix ?"),"")</f>
        <v/>
      </c>
      <c r="BQ96" s="83" t="str">
        <f aca="false">IF(AK96&gt;0,IF($E96&gt;0,IF($G96&gt;0,AK96/$G96*$E96,AK96*$E96),"prix ?"),"")</f>
        <v/>
      </c>
      <c r="BR96" s="84" t="str">
        <f aca="false">IF(AL96&gt;0,IF($E96&gt;0,IF($G96&gt;0,AL96/$G96*$E96,AL96*$E96),"prix ?"),"")</f>
        <v/>
      </c>
      <c r="BS96" s="83" t="str">
        <f aca="false">IF(AM96&gt;0,IF($E96&gt;0,IF($G96&gt;0,AM96/$G96*$E96,AM96*$E96),"prix ?"),"")</f>
        <v/>
      </c>
      <c r="BT96" s="84" t="str">
        <f aca="false">IF(AN96&gt;0,IF($E96&gt;0,IF($G96&gt;0,AN96/$G96*$E96,AN96*$E96),"prix ?"),"")</f>
        <v/>
      </c>
      <c r="BU96" s="83" t="str">
        <f aca="false">IF(AO96&gt;0,IF($E96&gt;0,IF($G96&gt;0,AO96/$G96*$E96,AO96*$E96),"prix ?"),"")</f>
        <v/>
      </c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0"/>
      <c r="AMI96" s="0"/>
      <c r="AMJ96" s="0"/>
    </row>
    <row r="97" s="8" customFormat="true" ht="12.8" hidden="false" customHeight="false" outlineLevel="0" collapsed="false">
      <c r="A97" s="54" t="s">
        <v>17</v>
      </c>
      <c r="B97" s="54" t="s">
        <v>198</v>
      </c>
      <c r="C97" s="54" t="s">
        <v>207</v>
      </c>
      <c r="D97" s="55" t="s">
        <v>208</v>
      </c>
      <c r="E97" s="56" t="n">
        <v>1.69855</v>
      </c>
      <c r="F97" s="57" t="str">
        <f aca="false">IF(G97&gt;0,E97/G97,"")</f>
        <v/>
      </c>
      <c r="G97" s="58"/>
      <c r="H97" s="59" t="str">
        <f aca="false">IF(AND(G97&lt;&gt;"",M97&lt;&gt;""),IF(MOD(M97,$G97)&lt;&gt;0,"Lot",""),"")</f>
        <v/>
      </c>
      <c r="I97" s="58" t="n">
        <v>12</v>
      </c>
      <c r="J97" s="60" t="str">
        <f aca="false">IF(AND(K97&lt;&gt;"",I97&lt;&gt;""),IF(MOD(K97,I97/J$9)=0,"","Cond"),"")</f>
        <v/>
      </c>
      <c r="K97" s="61" t="str">
        <f aca="false">IF(SUM(N97:AO97)&gt;0, IF($G97&gt;0,SUM(N97:AO97)/$G97,SUM(N97:AO97)), "")</f>
        <v/>
      </c>
      <c r="L97" s="49" t="str">
        <f aca="false">IF(CONCATENATE(N97,O97,P97,Q97,R97,S97,T97,U97,V97,W97,X97,Y97,Z97,AA97,AB97,AC97,AD97,AE97,AF97,AG97,AH97,AI97,AJ97,AK97,AL97,AM97,AN97,AO97)="","",".")</f>
        <v/>
      </c>
      <c r="M97" s="38" t="str">
        <f aca="false">IF(AND(SUM(N97:AO97) &gt;0,$G97&gt;0),SUM(N97:AO97), "")</f>
        <v/>
      </c>
      <c r="N97" s="62"/>
      <c r="O97" s="63"/>
      <c r="P97" s="62"/>
      <c r="Q97" s="63"/>
      <c r="R97" s="62"/>
      <c r="S97" s="63"/>
      <c r="T97" s="62"/>
      <c r="U97" s="63"/>
      <c r="V97" s="62"/>
      <c r="W97" s="63"/>
      <c r="X97" s="62"/>
      <c r="Y97" s="63"/>
      <c r="Z97" s="62"/>
      <c r="AA97" s="63"/>
      <c r="AB97" s="62"/>
      <c r="AC97" s="63"/>
      <c r="AD97" s="62"/>
      <c r="AE97" s="63"/>
      <c r="AF97" s="62"/>
      <c r="AG97" s="63"/>
      <c r="AH97" s="62"/>
      <c r="AI97" s="63"/>
      <c r="AJ97" s="62"/>
      <c r="AK97" s="63"/>
      <c r="AL97" s="62"/>
      <c r="AM97" s="63"/>
      <c r="AN97" s="62"/>
      <c r="AO97" s="63"/>
      <c r="AP97" s="64"/>
      <c r="AQ97" s="0"/>
      <c r="AR97" s="64" t="str">
        <f aca="false">IF(K97&lt;&gt;"",IF($E97&lt;&gt;"",K97*E97,"prix ?"),"")</f>
        <v/>
      </c>
      <c r="AS97" s="1"/>
      <c r="AT97" s="65" t="str">
        <f aca="false">IF(N97&gt;0,IF($E97&gt;0,IF($G97&gt;0,N97/$G97*$E97,N97*$E97),"prix ?"),"")</f>
        <v/>
      </c>
      <c r="AU97" s="66" t="str">
        <f aca="false">IF(O97&gt;0,IF($E97&gt;0,IF($G97&gt;0,O97/$G97*$E97,O97*$E97),"prix ?"),"")</f>
        <v/>
      </c>
      <c r="AV97" s="65" t="str">
        <f aca="false">IF(P97&gt;0,IF($E97&gt;0,IF($G97&gt;0,P97/$G97*$E97,P97*$E97),"prix ?"),"")</f>
        <v/>
      </c>
      <c r="AW97" s="67" t="str">
        <f aca="false">IF(Q97&gt;0,IF($E97&gt;0,IF($G97&gt;0,Q97/$G97*$E97,Q97*$E97),"prix ?"),"")</f>
        <v/>
      </c>
      <c r="AX97" s="68" t="str">
        <f aca="false">IF(R97&gt;0,IF($E97&gt;0,IF($G97&gt;0,R97/$G97*$E97,R97*$E97),"prix ?"),"")</f>
        <v/>
      </c>
      <c r="AY97" s="67" t="str">
        <f aca="false">IF(S97&gt;0,IF($E97&gt;0,IF($G97&gt;0,S97/$G97*$E97,S97*$E97),"prix ?"),"")</f>
        <v/>
      </c>
      <c r="AZ97" s="68" t="str">
        <f aca="false">IF(T97&gt;0,IF($E97&gt;0,IF($G97&gt;0,T97/$G97*$E97,T97*$E97),"prix ?"),"")</f>
        <v/>
      </c>
      <c r="BA97" s="67" t="str">
        <f aca="false">IF(U97&gt;0,IF($E97&gt;0,IF($G97&gt;0,U97/$G97*$E97,U97*$E97),"prix ?"),"")</f>
        <v/>
      </c>
      <c r="BB97" s="68" t="str">
        <f aca="false">IF(V97&gt;0,IF($E97&gt;0,IF($G97&gt;0,V97/$G97*$E97,V97*$E97),"prix ?"),"")</f>
        <v/>
      </c>
      <c r="BC97" s="67" t="str">
        <f aca="false">IF(W97&gt;0,IF($E97&gt;0,IF($G97&gt;0,W97/$G97*$E97,W97*$E97),"prix ?"),"")</f>
        <v/>
      </c>
      <c r="BD97" s="68" t="str">
        <f aca="false">IF(X97&gt;0,IF($E97&gt;0,IF($G97&gt;0,X97/$G97*$E97,X97*$E97),"prix ?"),"")</f>
        <v/>
      </c>
      <c r="BE97" s="67" t="str">
        <f aca="false">IF(Y97&gt;0,IF($E97&gt;0,IF($G97&gt;0,Y97/$G97*$E97,Y97*$E97),"prix ?"),"")</f>
        <v/>
      </c>
      <c r="BF97" s="68" t="str">
        <f aca="false">IF(Z97&gt;0,IF($E97&gt;0,IF($G97&gt;0,Z97/$G97*$E97,Z97*$E97),"prix ?"),"")</f>
        <v/>
      </c>
      <c r="BG97" s="67" t="str">
        <f aca="false">IF(AA97&gt;0,IF($E97&gt;0,IF($G97&gt;0,AA97/$G97*$E97,AA97*$E97),"prix ?"),"")</f>
        <v/>
      </c>
      <c r="BH97" s="68" t="str">
        <f aca="false">IF(AB97&gt;0,IF($E97&gt;0,IF($G97&gt;0,AB97/$G97*$E97,AB97*$E97),"prix ?"),"")</f>
        <v/>
      </c>
      <c r="BI97" s="67" t="str">
        <f aca="false">IF(AC97&gt;0,IF($E97&gt;0,IF($G97&gt;0,AC97/$G97*$E97,AC97*$E97),"prix ?"),"")</f>
        <v/>
      </c>
      <c r="BJ97" s="68" t="str">
        <f aca="false">IF(AD97&gt;0,IF($E97&gt;0,IF($G97&gt;0,AD97/$G97*$E97,AD97*$E97),"prix ?"),"")</f>
        <v/>
      </c>
      <c r="BK97" s="67" t="str">
        <f aca="false">IF(AE97&gt;0,IF($E97&gt;0,IF($G97&gt;0,AE97/$G97*$E97,AE97*$E97),"prix ?"),"")</f>
        <v/>
      </c>
      <c r="BL97" s="68" t="str">
        <f aca="false">IF(AF97&gt;0,IF($E97&gt;0,IF($G97&gt;0,AF97/$G97*$E97,AF97*$E97),"prix ?"),"")</f>
        <v/>
      </c>
      <c r="BM97" s="67" t="str">
        <f aca="false">IF(AG97&gt;0,IF($E97&gt;0,IF($G97&gt;0,AG97/$G97*$E97,AG97*$E97),"prix ?"),"")</f>
        <v/>
      </c>
      <c r="BN97" s="68" t="str">
        <f aca="false">IF(AH97&gt;0,IF($E97&gt;0,IF($G97&gt;0,AH97/$G97*$E97,AH97*$E97),"prix ?"),"")</f>
        <v/>
      </c>
      <c r="BO97" s="67" t="str">
        <f aca="false">IF(AI97&gt;0,IF($E97&gt;0,IF($G97&gt;0,AI97/$G97*$E97,AI97*$E97),"prix ?"),"")</f>
        <v/>
      </c>
      <c r="BP97" s="68" t="str">
        <f aca="false">IF(AJ97&gt;0,IF($E97&gt;0,IF($G97&gt;0,AJ97/$G97*$E97,AJ97*$E97),"prix ?"),"")</f>
        <v/>
      </c>
      <c r="BQ97" s="67" t="str">
        <f aca="false">IF(AK97&gt;0,IF($E97&gt;0,IF($G97&gt;0,AK97/$G97*$E97,AK97*$E97),"prix ?"),"")</f>
        <v/>
      </c>
      <c r="BR97" s="68" t="str">
        <f aca="false">IF(AL97&gt;0,IF($E97&gt;0,IF($G97&gt;0,AL97/$G97*$E97,AL97*$E97),"prix ?"),"")</f>
        <v/>
      </c>
      <c r="BS97" s="67" t="str">
        <f aca="false">IF(AM97&gt;0,IF($E97&gt;0,IF($G97&gt;0,AM97/$G97*$E97,AM97*$E97),"prix ?"),"")</f>
        <v/>
      </c>
      <c r="BT97" s="68" t="str">
        <f aca="false">IF(AN97&gt;0,IF($E97&gt;0,IF($G97&gt;0,AN97/$G97*$E97,AN97*$E97),"prix ?"),"")</f>
        <v/>
      </c>
      <c r="BU97" s="67" t="str">
        <f aca="false">IF(AO97&gt;0,IF($E97&gt;0,IF($G97&gt;0,AO97/$G97*$E97,AO97*$E97),"prix ?"),"")</f>
        <v/>
      </c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0"/>
      <c r="AMI97" s="0"/>
      <c r="AMJ97" s="0"/>
    </row>
    <row r="98" s="8" customFormat="true" ht="12.8" hidden="false" customHeight="false" outlineLevel="0" collapsed="false">
      <c r="A98" s="69" t="s">
        <v>17</v>
      </c>
      <c r="B98" s="69" t="s">
        <v>198</v>
      </c>
      <c r="C98" s="69" t="s">
        <v>209</v>
      </c>
      <c r="D98" s="70" t="s">
        <v>210</v>
      </c>
      <c r="E98" s="71" t="n">
        <v>95.37</v>
      </c>
      <c r="F98" s="72" t="n">
        <f aca="false">IF(G98&gt;0,E98/G98,"")</f>
        <v>19.074</v>
      </c>
      <c r="G98" s="73" t="n">
        <v>5</v>
      </c>
      <c r="H98" s="74" t="str">
        <f aca="false">IF(AND(G98&lt;&gt;"",M98&lt;&gt;""),IF(MOD(M98,$G98)&lt;&gt;0,"Lot",""),"")</f>
        <v/>
      </c>
      <c r="I98" s="73"/>
      <c r="J98" s="75" t="str">
        <f aca="false">IF(AND(K98&lt;&gt;"",I98&lt;&gt;""),IF(MOD(K98,I98/J$9)=0,"","Cond"),"")</f>
        <v/>
      </c>
      <c r="K98" s="76" t="str">
        <f aca="false">IF(SUM(N98:AO98)&gt;0, IF($G98&gt;0,SUM(N98:AO98)/$G98,SUM(N98:AO98)), "")</f>
        <v/>
      </c>
      <c r="L98" s="49" t="str">
        <f aca="false">IF(CONCATENATE(N98,O98,P98,Q98,R98,S98,T98,U98,V98,W98,X98,Y98,Z98,AA98,AB98,AC98,AD98,AE98,AF98,AG98,AH98,AI98,AJ98,AK98,AL98,AM98,AN98,AO98)="","",".")</f>
        <v/>
      </c>
      <c r="M98" s="77" t="str">
        <f aca="false">IF(AND(SUM(N98:AO98) &gt;0,$G98&gt;0),SUM(N98:AO98), "")</f>
        <v/>
      </c>
      <c r="N98" s="78"/>
      <c r="O98" s="79"/>
      <c r="P98" s="78"/>
      <c r="Q98" s="79"/>
      <c r="R98" s="78"/>
      <c r="S98" s="79"/>
      <c r="T98" s="78"/>
      <c r="U98" s="79"/>
      <c r="V98" s="78"/>
      <c r="W98" s="79"/>
      <c r="X98" s="78"/>
      <c r="Y98" s="79"/>
      <c r="Z98" s="78"/>
      <c r="AA98" s="79"/>
      <c r="AB98" s="78"/>
      <c r="AC98" s="79"/>
      <c r="AD98" s="78"/>
      <c r="AE98" s="79"/>
      <c r="AF98" s="78"/>
      <c r="AG98" s="79"/>
      <c r="AH98" s="78"/>
      <c r="AI98" s="79"/>
      <c r="AJ98" s="78"/>
      <c r="AK98" s="79"/>
      <c r="AL98" s="78"/>
      <c r="AM98" s="79"/>
      <c r="AN98" s="78"/>
      <c r="AO98" s="79"/>
      <c r="AQ98" s="0"/>
      <c r="AR98" s="80" t="str">
        <f aca="false">IF(K98&lt;&gt;"",IF($E98&lt;&gt;"",K98*E98,"prix ?"),"")</f>
        <v/>
      </c>
      <c r="AS98" s="1"/>
      <c r="AT98" s="81" t="str">
        <f aca="false">IF(N98&gt;0,IF($E98&gt;0,IF($G98&gt;0,N98/$G98*$E98,N98*$E98),"prix ?"),"")</f>
        <v/>
      </c>
      <c r="AU98" s="82" t="str">
        <f aca="false">IF(O98&gt;0,IF($E98&gt;0,IF($G98&gt;0,O98/$G98*$E98,O98*$E98),"prix ?"),"")</f>
        <v/>
      </c>
      <c r="AV98" s="81" t="str">
        <f aca="false">IF(P98&gt;0,IF($E98&gt;0,IF($G98&gt;0,P98/$G98*$E98,P98*$E98),"prix ?"),"")</f>
        <v/>
      </c>
      <c r="AW98" s="83" t="str">
        <f aca="false">IF(Q98&gt;0,IF($E98&gt;0,IF($G98&gt;0,Q98/$G98*$E98,Q98*$E98),"prix ?"),"")</f>
        <v/>
      </c>
      <c r="AX98" s="84" t="str">
        <f aca="false">IF(R98&gt;0,IF($E98&gt;0,IF($G98&gt;0,R98/$G98*$E98,R98*$E98),"prix ?"),"")</f>
        <v/>
      </c>
      <c r="AY98" s="83" t="str">
        <f aca="false">IF(S98&gt;0,IF($E98&gt;0,IF($G98&gt;0,S98/$G98*$E98,S98*$E98),"prix ?"),"")</f>
        <v/>
      </c>
      <c r="AZ98" s="84" t="str">
        <f aca="false">IF(T98&gt;0,IF($E98&gt;0,IF($G98&gt;0,T98/$G98*$E98,T98*$E98),"prix ?"),"")</f>
        <v/>
      </c>
      <c r="BA98" s="83" t="str">
        <f aca="false">IF(U98&gt;0,IF($E98&gt;0,IF($G98&gt;0,U98/$G98*$E98,U98*$E98),"prix ?"),"")</f>
        <v/>
      </c>
      <c r="BB98" s="84" t="str">
        <f aca="false">IF(V98&gt;0,IF($E98&gt;0,IF($G98&gt;0,V98/$G98*$E98,V98*$E98),"prix ?"),"")</f>
        <v/>
      </c>
      <c r="BC98" s="83" t="str">
        <f aca="false">IF(W98&gt;0,IF($E98&gt;0,IF($G98&gt;0,W98/$G98*$E98,W98*$E98),"prix ?"),"")</f>
        <v/>
      </c>
      <c r="BD98" s="84" t="str">
        <f aca="false">IF(X98&gt;0,IF($E98&gt;0,IF($G98&gt;0,X98/$G98*$E98,X98*$E98),"prix ?"),"")</f>
        <v/>
      </c>
      <c r="BE98" s="83" t="str">
        <f aca="false">IF(Y98&gt;0,IF($E98&gt;0,IF($G98&gt;0,Y98/$G98*$E98,Y98*$E98),"prix ?"),"")</f>
        <v/>
      </c>
      <c r="BF98" s="84" t="str">
        <f aca="false">IF(Z98&gt;0,IF($E98&gt;0,IF($G98&gt;0,Z98/$G98*$E98,Z98*$E98),"prix ?"),"")</f>
        <v/>
      </c>
      <c r="BG98" s="83" t="str">
        <f aca="false">IF(AA98&gt;0,IF($E98&gt;0,IF($G98&gt;0,AA98/$G98*$E98,AA98*$E98),"prix ?"),"")</f>
        <v/>
      </c>
      <c r="BH98" s="84" t="str">
        <f aca="false">IF(AB98&gt;0,IF($E98&gt;0,IF($G98&gt;0,AB98/$G98*$E98,AB98*$E98),"prix ?"),"")</f>
        <v/>
      </c>
      <c r="BI98" s="83" t="str">
        <f aca="false">IF(AC98&gt;0,IF($E98&gt;0,IF($G98&gt;0,AC98/$G98*$E98,AC98*$E98),"prix ?"),"")</f>
        <v/>
      </c>
      <c r="BJ98" s="84" t="str">
        <f aca="false">IF(AD98&gt;0,IF($E98&gt;0,IF($G98&gt;0,AD98/$G98*$E98,AD98*$E98),"prix ?"),"")</f>
        <v/>
      </c>
      <c r="BK98" s="83" t="str">
        <f aca="false">IF(AE98&gt;0,IF($E98&gt;0,IF($G98&gt;0,AE98/$G98*$E98,AE98*$E98),"prix ?"),"")</f>
        <v/>
      </c>
      <c r="BL98" s="84" t="str">
        <f aca="false">IF(AF98&gt;0,IF($E98&gt;0,IF($G98&gt;0,AF98/$G98*$E98,AF98*$E98),"prix ?"),"")</f>
        <v/>
      </c>
      <c r="BM98" s="83" t="str">
        <f aca="false">IF(AG98&gt;0,IF($E98&gt;0,IF($G98&gt;0,AG98/$G98*$E98,AG98*$E98),"prix ?"),"")</f>
        <v/>
      </c>
      <c r="BN98" s="84" t="str">
        <f aca="false">IF(AH98&gt;0,IF($E98&gt;0,IF($G98&gt;0,AH98/$G98*$E98,AH98*$E98),"prix ?"),"")</f>
        <v/>
      </c>
      <c r="BO98" s="83" t="str">
        <f aca="false">IF(AI98&gt;0,IF($E98&gt;0,IF($G98&gt;0,AI98/$G98*$E98,AI98*$E98),"prix ?"),"")</f>
        <v/>
      </c>
      <c r="BP98" s="84" t="str">
        <f aca="false">IF(AJ98&gt;0,IF($E98&gt;0,IF($G98&gt;0,AJ98/$G98*$E98,AJ98*$E98),"prix ?"),"")</f>
        <v/>
      </c>
      <c r="BQ98" s="83" t="str">
        <f aca="false">IF(AK98&gt;0,IF($E98&gt;0,IF($G98&gt;0,AK98/$G98*$E98,AK98*$E98),"prix ?"),"")</f>
        <v/>
      </c>
      <c r="BR98" s="84" t="str">
        <f aca="false">IF(AL98&gt;0,IF($E98&gt;0,IF($G98&gt;0,AL98/$G98*$E98,AL98*$E98),"prix ?"),"")</f>
        <v/>
      </c>
      <c r="BS98" s="83" t="str">
        <f aca="false">IF(AM98&gt;0,IF($E98&gt;0,IF($G98&gt;0,AM98/$G98*$E98,AM98*$E98),"prix ?"),"")</f>
        <v/>
      </c>
      <c r="BT98" s="84" t="str">
        <f aca="false">IF(AN98&gt;0,IF($E98&gt;0,IF($G98&gt;0,AN98/$G98*$E98,AN98*$E98),"prix ?"),"")</f>
        <v/>
      </c>
      <c r="BU98" s="83" t="str">
        <f aca="false">IF(AO98&gt;0,IF($E98&gt;0,IF($G98&gt;0,AO98/$G98*$E98,AO98*$E98),"prix ?"),"")</f>
        <v/>
      </c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0"/>
      <c r="AMI98" s="0"/>
      <c r="AMJ98" s="0"/>
    </row>
    <row r="99" s="8" customFormat="true" ht="12.8" hidden="false" customHeight="false" outlineLevel="0" collapsed="false">
      <c r="A99" s="54" t="s">
        <v>17</v>
      </c>
      <c r="B99" s="54" t="s">
        <v>198</v>
      </c>
      <c r="C99" s="54" t="s">
        <v>211</v>
      </c>
      <c r="D99" s="55" t="s">
        <v>212</v>
      </c>
      <c r="E99" s="56" t="n">
        <v>3.66085</v>
      </c>
      <c r="F99" s="57" t="str">
        <f aca="false">IF(G99&gt;0,E99/G99,"")</f>
        <v/>
      </c>
      <c r="G99" s="58"/>
      <c r="H99" s="59" t="str">
        <f aca="false">IF(AND(G99&lt;&gt;"",M99&lt;&gt;""),IF(MOD(M99,$G99)&lt;&gt;0,"Lot",""),"")</f>
        <v/>
      </c>
      <c r="I99" s="58" t="n">
        <v>8</v>
      </c>
      <c r="J99" s="60" t="str">
        <f aca="false">IF(AND(K99&lt;&gt;"",I99&lt;&gt;""),IF(MOD(K99,I99/J$9)=0,"","Cond"),"")</f>
        <v/>
      </c>
      <c r="K99" s="61" t="str">
        <f aca="false">IF(SUM(N99:AO99)&gt;0, IF($G99&gt;0,SUM(N99:AO99)/$G99,SUM(N99:AO99)), "")</f>
        <v/>
      </c>
      <c r="L99" s="49" t="str">
        <f aca="false">IF(CONCATENATE(N99,O99,P99,Q99,R99,S99,T99,U99,V99,W99,X99,Y99,Z99,AA99,AB99,AC99,AD99,AE99,AF99,AG99,AH99,AI99,AJ99,AK99,AL99,AM99,AN99,AO99)="","",".")</f>
        <v/>
      </c>
      <c r="M99" s="38" t="str">
        <f aca="false">IF(AND(SUM(N99:AO99) &gt;0,$G99&gt;0),SUM(N99:AO99), "")</f>
        <v/>
      </c>
      <c r="N99" s="62"/>
      <c r="O99" s="63"/>
      <c r="P99" s="62"/>
      <c r="Q99" s="63"/>
      <c r="R99" s="62"/>
      <c r="S99" s="63"/>
      <c r="T99" s="62"/>
      <c r="U99" s="63"/>
      <c r="V99" s="62"/>
      <c r="W99" s="63"/>
      <c r="X99" s="62"/>
      <c r="Y99" s="63"/>
      <c r="Z99" s="62"/>
      <c r="AA99" s="63"/>
      <c r="AB99" s="62"/>
      <c r="AC99" s="63"/>
      <c r="AD99" s="62"/>
      <c r="AE99" s="63"/>
      <c r="AF99" s="62"/>
      <c r="AG99" s="63"/>
      <c r="AH99" s="62"/>
      <c r="AI99" s="63"/>
      <c r="AJ99" s="62"/>
      <c r="AK99" s="63"/>
      <c r="AL99" s="62"/>
      <c r="AM99" s="63"/>
      <c r="AN99" s="62"/>
      <c r="AO99" s="63"/>
      <c r="AP99" s="64"/>
      <c r="AQ99" s="0"/>
      <c r="AR99" s="64" t="str">
        <f aca="false">IF(K99&lt;&gt;"",IF($E99&lt;&gt;"",K99*E99,"prix ?"),"")</f>
        <v/>
      </c>
      <c r="AS99" s="1"/>
      <c r="AT99" s="65" t="str">
        <f aca="false">IF(N99&gt;0,IF($E99&gt;0,IF($G99&gt;0,N99/$G99*$E99,N99*$E99),"prix ?"),"")</f>
        <v/>
      </c>
      <c r="AU99" s="66" t="str">
        <f aca="false">IF(O99&gt;0,IF($E99&gt;0,IF($G99&gt;0,O99/$G99*$E99,O99*$E99),"prix ?"),"")</f>
        <v/>
      </c>
      <c r="AV99" s="65" t="str">
        <f aca="false">IF(P99&gt;0,IF($E99&gt;0,IF($G99&gt;0,P99/$G99*$E99,P99*$E99),"prix ?"),"")</f>
        <v/>
      </c>
      <c r="AW99" s="67" t="str">
        <f aca="false">IF(Q99&gt;0,IF($E99&gt;0,IF($G99&gt;0,Q99/$G99*$E99,Q99*$E99),"prix ?"),"")</f>
        <v/>
      </c>
      <c r="AX99" s="68" t="str">
        <f aca="false">IF(R99&gt;0,IF($E99&gt;0,IF($G99&gt;0,R99/$G99*$E99,R99*$E99),"prix ?"),"")</f>
        <v/>
      </c>
      <c r="AY99" s="67" t="str">
        <f aca="false">IF(S99&gt;0,IF($E99&gt;0,IF($G99&gt;0,S99/$G99*$E99,S99*$E99),"prix ?"),"")</f>
        <v/>
      </c>
      <c r="AZ99" s="68" t="str">
        <f aca="false">IF(T99&gt;0,IF($E99&gt;0,IF($G99&gt;0,T99/$G99*$E99,T99*$E99),"prix ?"),"")</f>
        <v/>
      </c>
      <c r="BA99" s="67" t="str">
        <f aca="false">IF(U99&gt;0,IF($E99&gt;0,IF($G99&gt;0,U99/$G99*$E99,U99*$E99),"prix ?"),"")</f>
        <v/>
      </c>
      <c r="BB99" s="68" t="str">
        <f aca="false">IF(V99&gt;0,IF($E99&gt;0,IF($G99&gt;0,V99/$G99*$E99,V99*$E99),"prix ?"),"")</f>
        <v/>
      </c>
      <c r="BC99" s="67" t="str">
        <f aca="false">IF(W99&gt;0,IF($E99&gt;0,IF($G99&gt;0,W99/$G99*$E99,W99*$E99),"prix ?"),"")</f>
        <v/>
      </c>
      <c r="BD99" s="68" t="str">
        <f aca="false">IF(X99&gt;0,IF($E99&gt;0,IF($G99&gt;0,X99/$G99*$E99,X99*$E99),"prix ?"),"")</f>
        <v/>
      </c>
      <c r="BE99" s="67" t="str">
        <f aca="false">IF(Y99&gt;0,IF($E99&gt;0,IF($G99&gt;0,Y99/$G99*$E99,Y99*$E99),"prix ?"),"")</f>
        <v/>
      </c>
      <c r="BF99" s="68" t="str">
        <f aca="false">IF(Z99&gt;0,IF($E99&gt;0,IF($G99&gt;0,Z99/$G99*$E99,Z99*$E99),"prix ?"),"")</f>
        <v/>
      </c>
      <c r="BG99" s="67" t="str">
        <f aca="false">IF(AA99&gt;0,IF($E99&gt;0,IF($G99&gt;0,AA99/$G99*$E99,AA99*$E99),"prix ?"),"")</f>
        <v/>
      </c>
      <c r="BH99" s="68" t="str">
        <f aca="false">IF(AB99&gt;0,IF($E99&gt;0,IF($G99&gt;0,AB99/$G99*$E99,AB99*$E99),"prix ?"),"")</f>
        <v/>
      </c>
      <c r="BI99" s="67" t="str">
        <f aca="false">IF(AC99&gt;0,IF($E99&gt;0,IF($G99&gt;0,AC99/$G99*$E99,AC99*$E99),"prix ?"),"")</f>
        <v/>
      </c>
      <c r="BJ99" s="68" t="str">
        <f aca="false">IF(AD99&gt;0,IF($E99&gt;0,IF($G99&gt;0,AD99/$G99*$E99,AD99*$E99),"prix ?"),"")</f>
        <v/>
      </c>
      <c r="BK99" s="67" t="str">
        <f aca="false">IF(AE99&gt;0,IF($E99&gt;0,IF($G99&gt;0,AE99/$G99*$E99,AE99*$E99),"prix ?"),"")</f>
        <v/>
      </c>
      <c r="BL99" s="68" t="str">
        <f aca="false">IF(AF99&gt;0,IF($E99&gt;0,IF($G99&gt;0,AF99/$G99*$E99,AF99*$E99),"prix ?"),"")</f>
        <v/>
      </c>
      <c r="BM99" s="67" t="str">
        <f aca="false">IF(AG99&gt;0,IF($E99&gt;0,IF($G99&gt;0,AG99/$G99*$E99,AG99*$E99),"prix ?"),"")</f>
        <v/>
      </c>
      <c r="BN99" s="68" t="str">
        <f aca="false">IF(AH99&gt;0,IF($E99&gt;0,IF($G99&gt;0,AH99/$G99*$E99,AH99*$E99),"prix ?"),"")</f>
        <v/>
      </c>
      <c r="BO99" s="67" t="str">
        <f aca="false">IF(AI99&gt;0,IF($E99&gt;0,IF($G99&gt;0,AI99/$G99*$E99,AI99*$E99),"prix ?"),"")</f>
        <v/>
      </c>
      <c r="BP99" s="68" t="str">
        <f aca="false">IF(AJ99&gt;0,IF($E99&gt;0,IF($G99&gt;0,AJ99/$G99*$E99,AJ99*$E99),"prix ?"),"")</f>
        <v/>
      </c>
      <c r="BQ99" s="67" t="str">
        <f aca="false">IF(AK99&gt;0,IF($E99&gt;0,IF($G99&gt;0,AK99/$G99*$E99,AK99*$E99),"prix ?"),"")</f>
        <v/>
      </c>
      <c r="BR99" s="68" t="str">
        <f aca="false">IF(AL99&gt;0,IF($E99&gt;0,IF($G99&gt;0,AL99/$G99*$E99,AL99*$E99),"prix ?"),"")</f>
        <v/>
      </c>
      <c r="BS99" s="67" t="str">
        <f aca="false">IF(AM99&gt;0,IF($E99&gt;0,IF($G99&gt;0,AM99/$G99*$E99,AM99*$E99),"prix ?"),"")</f>
        <v/>
      </c>
      <c r="BT99" s="68" t="str">
        <f aca="false">IF(AN99&gt;0,IF($E99&gt;0,IF($G99&gt;0,AN99/$G99*$E99,AN99*$E99),"prix ?"),"")</f>
        <v/>
      </c>
      <c r="BU99" s="67" t="str">
        <f aca="false">IF(AO99&gt;0,IF($E99&gt;0,IF($G99&gt;0,AO99/$G99*$E99,AO99*$E99),"prix ?"),"")</f>
        <v/>
      </c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0"/>
      <c r="AMI99" s="0"/>
      <c r="AMJ99" s="0"/>
    </row>
    <row r="100" s="8" customFormat="true" ht="12.8" hidden="false" customHeight="false" outlineLevel="0" collapsed="false">
      <c r="A100" s="69" t="s">
        <v>17</v>
      </c>
      <c r="B100" s="69" t="s">
        <v>198</v>
      </c>
      <c r="C100" s="69" t="s">
        <v>213</v>
      </c>
      <c r="D100" s="70" t="s">
        <v>214</v>
      </c>
      <c r="E100" s="71" t="n">
        <v>1.5825</v>
      </c>
      <c r="F100" s="72" t="str">
        <f aca="false">IF(G100&gt;0,E100/G100,"")</f>
        <v/>
      </c>
      <c r="G100" s="73"/>
      <c r="H100" s="74" t="str">
        <f aca="false">IF(AND(G100&lt;&gt;"",M100&lt;&gt;""),IF(MOD(M100,$G100)&lt;&gt;0,"Lot",""),"")</f>
        <v/>
      </c>
      <c r="I100" s="73" t="n">
        <v>8</v>
      </c>
      <c r="J100" s="75" t="str">
        <f aca="false">IF(AND(K100&lt;&gt;"",I100&lt;&gt;""),IF(MOD(K100,I100/J$9)=0,"","Cond"),"")</f>
        <v/>
      </c>
      <c r="K100" s="76" t="str">
        <f aca="false">IF(SUM(N100:AO100)&gt;0, IF($G100&gt;0,SUM(N100:AO100)/$G100,SUM(N100:AO100)), "")</f>
        <v/>
      </c>
      <c r="L100" s="49" t="str">
        <f aca="false">IF(CONCATENATE(N100,O100,P100,Q100,R100,S100,T100,U100,V100,W100,X100,Y100,Z100,AA100,AB100,AC100,AD100,AE100,AF100,AG100,AH100,AI100,AJ100,AK100,AL100,AM100,AN100,AO100)="","",".")</f>
        <v/>
      </c>
      <c r="M100" s="77" t="str">
        <f aca="false">IF(AND(SUM(N100:AO100) &gt;0,$G100&gt;0),SUM(N100:AO100), "")</f>
        <v/>
      </c>
      <c r="N100" s="78"/>
      <c r="O100" s="79"/>
      <c r="P100" s="78"/>
      <c r="Q100" s="79"/>
      <c r="R100" s="78"/>
      <c r="S100" s="79"/>
      <c r="T100" s="78"/>
      <c r="U100" s="79"/>
      <c r="V100" s="78"/>
      <c r="W100" s="79"/>
      <c r="X100" s="78"/>
      <c r="Y100" s="79"/>
      <c r="Z100" s="78"/>
      <c r="AA100" s="79"/>
      <c r="AB100" s="78"/>
      <c r="AC100" s="79"/>
      <c r="AD100" s="78"/>
      <c r="AE100" s="79"/>
      <c r="AF100" s="78"/>
      <c r="AG100" s="79"/>
      <c r="AH100" s="78"/>
      <c r="AI100" s="79"/>
      <c r="AJ100" s="78"/>
      <c r="AK100" s="79"/>
      <c r="AL100" s="78"/>
      <c r="AM100" s="79"/>
      <c r="AN100" s="78"/>
      <c r="AO100" s="79"/>
      <c r="AQ100" s="0"/>
      <c r="AR100" s="80" t="str">
        <f aca="false">IF(K100&lt;&gt;"",IF($E100&lt;&gt;"",K100*E100,"prix ?"),"")</f>
        <v/>
      </c>
      <c r="AS100" s="1"/>
      <c r="AT100" s="81" t="str">
        <f aca="false">IF(N100&gt;0,IF($E100&gt;0,IF($G100&gt;0,N100/$G100*$E100,N100*$E100),"prix ?"),"")</f>
        <v/>
      </c>
      <c r="AU100" s="82" t="str">
        <f aca="false">IF(O100&gt;0,IF($E100&gt;0,IF($G100&gt;0,O100/$G100*$E100,O100*$E100),"prix ?"),"")</f>
        <v/>
      </c>
      <c r="AV100" s="81" t="str">
        <f aca="false">IF(P100&gt;0,IF($E100&gt;0,IF($G100&gt;0,P100/$G100*$E100,P100*$E100),"prix ?"),"")</f>
        <v/>
      </c>
      <c r="AW100" s="83" t="str">
        <f aca="false">IF(Q100&gt;0,IF($E100&gt;0,IF($G100&gt;0,Q100/$G100*$E100,Q100*$E100),"prix ?"),"")</f>
        <v/>
      </c>
      <c r="AX100" s="84" t="str">
        <f aca="false">IF(R100&gt;0,IF($E100&gt;0,IF($G100&gt;0,R100/$G100*$E100,R100*$E100),"prix ?"),"")</f>
        <v/>
      </c>
      <c r="AY100" s="83" t="str">
        <f aca="false">IF(S100&gt;0,IF($E100&gt;0,IF($G100&gt;0,S100/$G100*$E100,S100*$E100),"prix ?"),"")</f>
        <v/>
      </c>
      <c r="AZ100" s="84" t="str">
        <f aca="false">IF(T100&gt;0,IF($E100&gt;0,IF($G100&gt;0,T100/$G100*$E100,T100*$E100),"prix ?"),"")</f>
        <v/>
      </c>
      <c r="BA100" s="83" t="str">
        <f aca="false">IF(U100&gt;0,IF($E100&gt;0,IF($G100&gt;0,U100/$G100*$E100,U100*$E100),"prix ?"),"")</f>
        <v/>
      </c>
      <c r="BB100" s="84" t="str">
        <f aca="false">IF(V100&gt;0,IF($E100&gt;0,IF($G100&gt;0,V100/$G100*$E100,V100*$E100),"prix ?"),"")</f>
        <v/>
      </c>
      <c r="BC100" s="83" t="str">
        <f aca="false">IF(W100&gt;0,IF($E100&gt;0,IF($G100&gt;0,W100/$G100*$E100,W100*$E100),"prix ?"),"")</f>
        <v/>
      </c>
      <c r="BD100" s="84" t="str">
        <f aca="false">IF(X100&gt;0,IF($E100&gt;0,IF($G100&gt;0,X100/$G100*$E100,X100*$E100),"prix ?"),"")</f>
        <v/>
      </c>
      <c r="BE100" s="83" t="str">
        <f aca="false">IF(Y100&gt;0,IF($E100&gt;0,IF($G100&gt;0,Y100/$G100*$E100,Y100*$E100),"prix ?"),"")</f>
        <v/>
      </c>
      <c r="BF100" s="84" t="str">
        <f aca="false">IF(Z100&gt;0,IF($E100&gt;0,IF($G100&gt;0,Z100/$G100*$E100,Z100*$E100),"prix ?"),"")</f>
        <v/>
      </c>
      <c r="BG100" s="83" t="str">
        <f aca="false">IF(AA100&gt;0,IF($E100&gt;0,IF($G100&gt;0,AA100/$G100*$E100,AA100*$E100),"prix ?"),"")</f>
        <v/>
      </c>
      <c r="BH100" s="84" t="str">
        <f aca="false">IF(AB100&gt;0,IF($E100&gt;0,IF($G100&gt;0,AB100/$G100*$E100,AB100*$E100),"prix ?"),"")</f>
        <v/>
      </c>
      <c r="BI100" s="83" t="str">
        <f aca="false">IF(AC100&gt;0,IF($E100&gt;0,IF($G100&gt;0,AC100/$G100*$E100,AC100*$E100),"prix ?"),"")</f>
        <v/>
      </c>
      <c r="BJ100" s="84" t="str">
        <f aca="false">IF(AD100&gt;0,IF($E100&gt;0,IF($G100&gt;0,AD100/$G100*$E100,AD100*$E100),"prix ?"),"")</f>
        <v/>
      </c>
      <c r="BK100" s="83" t="str">
        <f aca="false">IF(AE100&gt;0,IF($E100&gt;0,IF($G100&gt;0,AE100/$G100*$E100,AE100*$E100),"prix ?"),"")</f>
        <v/>
      </c>
      <c r="BL100" s="84" t="str">
        <f aca="false">IF(AF100&gt;0,IF($E100&gt;0,IF($G100&gt;0,AF100/$G100*$E100,AF100*$E100),"prix ?"),"")</f>
        <v/>
      </c>
      <c r="BM100" s="83" t="str">
        <f aca="false">IF(AG100&gt;0,IF($E100&gt;0,IF($G100&gt;0,AG100/$G100*$E100,AG100*$E100),"prix ?"),"")</f>
        <v/>
      </c>
      <c r="BN100" s="84" t="str">
        <f aca="false">IF(AH100&gt;0,IF($E100&gt;0,IF($G100&gt;0,AH100/$G100*$E100,AH100*$E100),"prix ?"),"")</f>
        <v/>
      </c>
      <c r="BO100" s="83" t="str">
        <f aca="false">IF(AI100&gt;0,IF($E100&gt;0,IF($G100&gt;0,AI100/$G100*$E100,AI100*$E100),"prix ?"),"")</f>
        <v/>
      </c>
      <c r="BP100" s="84" t="str">
        <f aca="false">IF(AJ100&gt;0,IF($E100&gt;0,IF($G100&gt;0,AJ100/$G100*$E100,AJ100*$E100),"prix ?"),"")</f>
        <v/>
      </c>
      <c r="BQ100" s="83" t="str">
        <f aca="false">IF(AK100&gt;0,IF($E100&gt;0,IF($G100&gt;0,AK100/$G100*$E100,AK100*$E100),"prix ?"),"")</f>
        <v/>
      </c>
      <c r="BR100" s="84" t="str">
        <f aca="false">IF(AL100&gt;0,IF($E100&gt;0,IF($G100&gt;0,AL100/$G100*$E100,AL100*$E100),"prix ?"),"")</f>
        <v/>
      </c>
      <c r="BS100" s="83" t="str">
        <f aca="false">IF(AM100&gt;0,IF($E100&gt;0,IF($G100&gt;0,AM100/$G100*$E100,AM100*$E100),"prix ?"),"")</f>
        <v/>
      </c>
      <c r="BT100" s="84" t="str">
        <f aca="false">IF(AN100&gt;0,IF($E100&gt;0,IF($G100&gt;0,AN100/$G100*$E100,AN100*$E100),"prix ?"),"")</f>
        <v/>
      </c>
      <c r="BU100" s="83" t="str">
        <f aca="false">IF(AO100&gt;0,IF($E100&gt;0,IF($G100&gt;0,AO100/$G100*$E100,AO100*$E100),"prix ?"),"")</f>
        <v/>
      </c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0"/>
      <c r="AMI100" s="0"/>
      <c r="AMJ100" s="0"/>
    </row>
    <row r="101" s="8" customFormat="true" ht="12.8" hidden="false" customHeight="false" outlineLevel="0" collapsed="false">
      <c r="A101" s="54" t="s">
        <v>17</v>
      </c>
      <c r="B101" s="54" t="s">
        <v>198</v>
      </c>
      <c r="C101" s="54" t="s">
        <v>215</v>
      </c>
      <c r="D101" s="55" t="s">
        <v>216</v>
      </c>
      <c r="E101" s="56" t="n">
        <v>5.11</v>
      </c>
      <c r="F101" s="57" t="n">
        <f aca="false">IF(G101&gt;0,E101/G101,"")</f>
        <v>2.044</v>
      </c>
      <c r="G101" s="58" t="n">
        <v>2.5</v>
      </c>
      <c r="H101" s="59" t="str">
        <f aca="false">IF(AND(G101&lt;&gt;"",M101&lt;&gt;""),IF(MOD(M101,$G101)&lt;&gt;0,"Lot",""),"")</f>
        <v/>
      </c>
      <c r="I101" s="58"/>
      <c r="J101" s="60" t="str">
        <f aca="false">IF(AND(K101&lt;&gt;"",I101&lt;&gt;""),IF(MOD(K101,I101/J$9)=0,"","Cond"),"")</f>
        <v/>
      </c>
      <c r="K101" s="61" t="str">
        <f aca="false">IF(SUM(N101:AO101)&gt;0, IF($G101&gt;0,SUM(N101:AO101)/$G101,SUM(N101:AO101)), "")</f>
        <v/>
      </c>
      <c r="L101" s="49" t="str">
        <f aca="false">IF(CONCATENATE(N101,O101,P101,Q101,R101,S101,T101,U101,V101,W101,X101,Y101,Z101,AA101,AB101,AC101,AD101,AE101,AF101,AG101,AH101,AI101,AJ101,AK101,AL101,AM101,AN101,AO101)="","",".")</f>
        <v/>
      </c>
      <c r="M101" s="38" t="str">
        <f aca="false">IF(AND(SUM(N101:AO101) &gt;0,$G101&gt;0),SUM(N101:AO101), "")</f>
        <v/>
      </c>
      <c r="N101" s="62"/>
      <c r="O101" s="63"/>
      <c r="P101" s="62"/>
      <c r="Q101" s="63"/>
      <c r="R101" s="62"/>
      <c r="S101" s="63"/>
      <c r="T101" s="62"/>
      <c r="U101" s="63"/>
      <c r="V101" s="62"/>
      <c r="W101" s="63"/>
      <c r="X101" s="62"/>
      <c r="Y101" s="63"/>
      <c r="Z101" s="62"/>
      <c r="AA101" s="63"/>
      <c r="AB101" s="62"/>
      <c r="AC101" s="63"/>
      <c r="AD101" s="62"/>
      <c r="AE101" s="63"/>
      <c r="AF101" s="62"/>
      <c r="AG101" s="63"/>
      <c r="AH101" s="62"/>
      <c r="AI101" s="63"/>
      <c r="AJ101" s="62"/>
      <c r="AK101" s="63"/>
      <c r="AL101" s="62"/>
      <c r="AM101" s="63"/>
      <c r="AN101" s="62"/>
      <c r="AO101" s="63"/>
      <c r="AP101" s="64"/>
      <c r="AQ101" s="0"/>
      <c r="AR101" s="64" t="str">
        <f aca="false">IF(K101&lt;&gt;"",IF($E101&lt;&gt;"",K101*E101,"prix ?"),"")</f>
        <v/>
      </c>
      <c r="AS101" s="1"/>
      <c r="AT101" s="65" t="str">
        <f aca="false">IF(N101&gt;0,IF($E101&gt;0,IF($G101&gt;0,N101/$G101*$E101,N101*$E101),"prix ?"),"")</f>
        <v/>
      </c>
      <c r="AU101" s="66" t="str">
        <f aca="false">IF(O101&gt;0,IF($E101&gt;0,IF($G101&gt;0,O101/$G101*$E101,O101*$E101),"prix ?"),"")</f>
        <v/>
      </c>
      <c r="AV101" s="65" t="str">
        <f aca="false">IF(P101&gt;0,IF($E101&gt;0,IF($G101&gt;0,P101/$G101*$E101,P101*$E101),"prix ?"),"")</f>
        <v/>
      </c>
      <c r="AW101" s="67" t="str">
        <f aca="false">IF(Q101&gt;0,IF($E101&gt;0,IF($G101&gt;0,Q101/$G101*$E101,Q101*$E101),"prix ?"),"")</f>
        <v/>
      </c>
      <c r="AX101" s="68" t="str">
        <f aca="false">IF(R101&gt;0,IF($E101&gt;0,IF($G101&gt;0,R101/$G101*$E101,R101*$E101),"prix ?"),"")</f>
        <v/>
      </c>
      <c r="AY101" s="67" t="str">
        <f aca="false">IF(S101&gt;0,IF($E101&gt;0,IF($G101&gt;0,S101/$G101*$E101,S101*$E101),"prix ?"),"")</f>
        <v/>
      </c>
      <c r="AZ101" s="68" t="str">
        <f aca="false">IF(T101&gt;0,IF($E101&gt;0,IF($G101&gt;0,T101/$G101*$E101,T101*$E101),"prix ?"),"")</f>
        <v/>
      </c>
      <c r="BA101" s="67" t="str">
        <f aca="false">IF(U101&gt;0,IF($E101&gt;0,IF($G101&gt;0,U101/$G101*$E101,U101*$E101),"prix ?"),"")</f>
        <v/>
      </c>
      <c r="BB101" s="68" t="str">
        <f aca="false">IF(V101&gt;0,IF($E101&gt;0,IF($G101&gt;0,V101/$G101*$E101,V101*$E101),"prix ?"),"")</f>
        <v/>
      </c>
      <c r="BC101" s="67" t="str">
        <f aca="false">IF(W101&gt;0,IF($E101&gt;0,IF($G101&gt;0,W101/$G101*$E101,W101*$E101),"prix ?"),"")</f>
        <v/>
      </c>
      <c r="BD101" s="68" t="str">
        <f aca="false">IF(X101&gt;0,IF($E101&gt;0,IF($G101&gt;0,X101/$G101*$E101,X101*$E101),"prix ?"),"")</f>
        <v/>
      </c>
      <c r="BE101" s="67" t="str">
        <f aca="false">IF(Y101&gt;0,IF($E101&gt;0,IF($G101&gt;0,Y101/$G101*$E101,Y101*$E101),"prix ?"),"")</f>
        <v/>
      </c>
      <c r="BF101" s="68" t="str">
        <f aca="false">IF(Z101&gt;0,IF($E101&gt;0,IF($G101&gt;0,Z101/$G101*$E101,Z101*$E101),"prix ?"),"")</f>
        <v/>
      </c>
      <c r="BG101" s="67" t="str">
        <f aca="false">IF(AA101&gt;0,IF($E101&gt;0,IF($G101&gt;0,AA101/$G101*$E101,AA101*$E101),"prix ?"),"")</f>
        <v/>
      </c>
      <c r="BH101" s="68" t="str">
        <f aca="false">IF(AB101&gt;0,IF($E101&gt;0,IF($G101&gt;0,AB101/$G101*$E101,AB101*$E101),"prix ?"),"")</f>
        <v/>
      </c>
      <c r="BI101" s="67" t="str">
        <f aca="false">IF(AC101&gt;0,IF($E101&gt;0,IF($G101&gt;0,AC101/$G101*$E101,AC101*$E101),"prix ?"),"")</f>
        <v/>
      </c>
      <c r="BJ101" s="68" t="str">
        <f aca="false">IF(AD101&gt;0,IF($E101&gt;0,IF($G101&gt;0,AD101/$G101*$E101,AD101*$E101),"prix ?"),"")</f>
        <v/>
      </c>
      <c r="BK101" s="67" t="str">
        <f aca="false">IF(AE101&gt;0,IF($E101&gt;0,IF($G101&gt;0,AE101/$G101*$E101,AE101*$E101),"prix ?"),"")</f>
        <v/>
      </c>
      <c r="BL101" s="68" t="str">
        <f aca="false">IF(AF101&gt;0,IF($E101&gt;0,IF($G101&gt;0,AF101/$G101*$E101,AF101*$E101),"prix ?"),"")</f>
        <v/>
      </c>
      <c r="BM101" s="67" t="str">
        <f aca="false">IF(AG101&gt;0,IF($E101&gt;0,IF($G101&gt;0,AG101/$G101*$E101,AG101*$E101),"prix ?"),"")</f>
        <v/>
      </c>
      <c r="BN101" s="68" t="str">
        <f aca="false">IF(AH101&gt;0,IF($E101&gt;0,IF($G101&gt;0,AH101/$G101*$E101,AH101*$E101),"prix ?"),"")</f>
        <v/>
      </c>
      <c r="BO101" s="67" t="str">
        <f aca="false">IF(AI101&gt;0,IF($E101&gt;0,IF($G101&gt;0,AI101/$G101*$E101,AI101*$E101),"prix ?"),"")</f>
        <v/>
      </c>
      <c r="BP101" s="68" t="str">
        <f aca="false">IF(AJ101&gt;0,IF($E101&gt;0,IF($G101&gt;0,AJ101/$G101*$E101,AJ101*$E101),"prix ?"),"")</f>
        <v/>
      </c>
      <c r="BQ101" s="67" t="str">
        <f aca="false">IF(AK101&gt;0,IF($E101&gt;0,IF($G101&gt;0,AK101/$G101*$E101,AK101*$E101),"prix ?"),"")</f>
        <v/>
      </c>
      <c r="BR101" s="68" t="str">
        <f aca="false">IF(AL101&gt;0,IF($E101&gt;0,IF($G101&gt;0,AL101/$G101*$E101,AL101*$E101),"prix ?"),"")</f>
        <v/>
      </c>
      <c r="BS101" s="67" t="str">
        <f aca="false">IF(AM101&gt;0,IF($E101&gt;0,IF($G101&gt;0,AM101/$G101*$E101,AM101*$E101),"prix ?"),"")</f>
        <v/>
      </c>
      <c r="BT101" s="68" t="str">
        <f aca="false">IF(AN101&gt;0,IF($E101&gt;0,IF($G101&gt;0,AN101/$G101*$E101,AN101*$E101),"prix ?"),"")</f>
        <v/>
      </c>
      <c r="BU101" s="67" t="str">
        <f aca="false">IF(AO101&gt;0,IF($E101&gt;0,IF($G101&gt;0,AO101/$G101*$E101,AO101*$E101),"prix ?"),"")</f>
        <v/>
      </c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0"/>
      <c r="AMI101" s="0"/>
      <c r="AMJ101" s="0"/>
    </row>
    <row r="102" s="8" customFormat="true" ht="12.8" hidden="false" customHeight="false" outlineLevel="0" collapsed="false">
      <c r="A102" s="69" t="s">
        <v>17</v>
      </c>
      <c r="B102" s="69" t="s">
        <v>198</v>
      </c>
      <c r="C102" s="69" t="s">
        <v>217</v>
      </c>
      <c r="D102" s="70" t="s">
        <v>218</v>
      </c>
      <c r="E102" s="71" t="n">
        <v>45.37</v>
      </c>
      <c r="F102" s="72" t="n">
        <f aca="false">IF(G102&gt;0,E102/G102,"")</f>
        <v>4.537</v>
      </c>
      <c r="G102" s="73" t="n">
        <v>10</v>
      </c>
      <c r="H102" s="74" t="str">
        <f aca="false">IF(AND(G102&lt;&gt;"",M102&lt;&gt;""),IF(MOD(M102,$G102)&lt;&gt;0,"Lot",""),"")</f>
        <v/>
      </c>
      <c r="I102" s="73"/>
      <c r="J102" s="75" t="str">
        <f aca="false">IF(AND(K102&lt;&gt;"",I102&lt;&gt;""),IF(MOD(K102,I102/J$9)=0,"","Cond"),"")</f>
        <v/>
      </c>
      <c r="K102" s="76" t="str">
        <f aca="false">IF(SUM(N102:AO102)&gt;0, IF($G102&gt;0,SUM(N102:AO102)/$G102,SUM(N102:AO102)), "")</f>
        <v/>
      </c>
      <c r="L102" s="49" t="str">
        <f aca="false">IF(CONCATENATE(N102,O102,P102,Q102,R102,S102,T102,U102,V102,W102,X102,Y102,Z102,AA102,AB102,AC102,AD102,AE102,AF102,AG102,AH102,AI102,AJ102,AK102,AL102,AM102,AN102,AO102)="","",".")</f>
        <v/>
      </c>
      <c r="M102" s="77" t="str">
        <f aca="false">IF(AND(SUM(N102:AO102) &gt;0,$G102&gt;0),SUM(N102:AO102), "")</f>
        <v/>
      </c>
      <c r="N102" s="78"/>
      <c r="O102" s="79"/>
      <c r="P102" s="78"/>
      <c r="Q102" s="79"/>
      <c r="R102" s="78"/>
      <c r="S102" s="79"/>
      <c r="T102" s="78"/>
      <c r="U102" s="79"/>
      <c r="V102" s="78"/>
      <c r="W102" s="79"/>
      <c r="X102" s="78"/>
      <c r="Y102" s="79"/>
      <c r="Z102" s="78"/>
      <c r="AA102" s="79"/>
      <c r="AB102" s="78"/>
      <c r="AC102" s="79"/>
      <c r="AD102" s="78"/>
      <c r="AE102" s="79"/>
      <c r="AF102" s="78"/>
      <c r="AG102" s="79"/>
      <c r="AH102" s="78"/>
      <c r="AI102" s="79"/>
      <c r="AJ102" s="78"/>
      <c r="AK102" s="79"/>
      <c r="AL102" s="78"/>
      <c r="AM102" s="79"/>
      <c r="AN102" s="78"/>
      <c r="AO102" s="79"/>
      <c r="AQ102" s="0"/>
      <c r="AR102" s="80" t="str">
        <f aca="false">IF(K102&lt;&gt;"",IF($E102&lt;&gt;"",K102*E102,"prix ?"),"")</f>
        <v/>
      </c>
      <c r="AS102" s="1"/>
      <c r="AT102" s="81" t="str">
        <f aca="false">IF(N102&gt;0,IF($E102&gt;0,IF($G102&gt;0,N102/$G102*$E102,N102*$E102),"prix ?"),"")</f>
        <v/>
      </c>
      <c r="AU102" s="82" t="str">
        <f aca="false">IF(O102&gt;0,IF($E102&gt;0,IF($G102&gt;0,O102/$G102*$E102,O102*$E102),"prix ?"),"")</f>
        <v/>
      </c>
      <c r="AV102" s="81" t="str">
        <f aca="false">IF(P102&gt;0,IF($E102&gt;0,IF($G102&gt;0,P102/$G102*$E102,P102*$E102),"prix ?"),"")</f>
        <v/>
      </c>
      <c r="AW102" s="83" t="str">
        <f aca="false">IF(Q102&gt;0,IF($E102&gt;0,IF($G102&gt;0,Q102/$G102*$E102,Q102*$E102),"prix ?"),"")</f>
        <v/>
      </c>
      <c r="AX102" s="84" t="str">
        <f aca="false">IF(R102&gt;0,IF($E102&gt;0,IF($G102&gt;0,R102/$G102*$E102,R102*$E102),"prix ?"),"")</f>
        <v/>
      </c>
      <c r="AY102" s="83" t="str">
        <f aca="false">IF(S102&gt;0,IF($E102&gt;0,IF($G102&gt;0,S102/$G102*$E102,S102*$E102),"prix ?"),"")</f>
        <v/>
      </c>
      <c r="AZ102" s="84" t="str">
        <f aca="false">IF(T102&gt;0,IF($E102&gt;0,IF($G102&gt;0,T102/$G102*$E102,T102*$E102),"prix ?"),"")</f>
        <v/>
      </c>
      <c r="BA102" s="83" t="str">
        <f aca="false">IF(U102&gt;0,IF($E102&gt;0,IF($G102&gt;0,U102/$G102*$E102,U102*$E102),"prix ?"),"")</f>
        <v/>
      </c>
      <c r="BB102" s="84" t="str">
        <f aca="false">IF(V102&gt;0,IF($E102&gt;0,IF($G102&gt;0,V102/$G102*$E102,V102*$E102),"prix ?"),"")</f>
        <v/>
      </c>
      <c r="BC102" s="83" t="str">
        <f aca="false">IF(W102&gt;0,IF($E102&gt;0,IF($G102&gt;0,W102/$G102*$E102,W102*$E102),"prix ?"),"")</f>
        <v/>
      </c>
      <c r="BD102" s="84" t="str">
        <f aca="false">IF(X102&gt;0,IF($E102&gt;0,IF($G102&gt;0,X102/$G102*$E102,X102*$E102),"prix ?"),"")</f>
        <v/>
      </c>
      <c r="BE102" s="83" t="str">
        <f aca="false">IF(Y102&gt;0,IF($E102&gt;0,IF($G102&gt;0,Y102/$G102*$E102,Y102*$E102),"prix ?"),"")</f>
        <v/>
      </c>
      <c r="BF102" s="84" t="str">
        <f aca="false">IF(Z102&gt;0,IF($E102&gt;0,IF($G102&gt;0,Z102/$G102*$E102,Z102*$E102),"prix ?"),"")</f>
        <v/>
      </c>
      <c r="BG102" s="83" t="str">
        <f aca="false">IF(AA102&gt;0,IF($E102&gt;0,IF($G102&gt;0,AA102/$G102*$E102,AA102*$E102),"prix ?"),"")</f>
        <v/>
      </c>
      <c r="BH102" s="84" t="str">
        <f aca="false">IF(AB102&gt;0,IF($E102&gt;0,IF($G102&gt;0,AB102/$G102*$E102,AB102*$E102),"prix ?"),"")</f>
        <v/>
      </c>
      <c r="BI102" s="83" t="str">
        <f aca="false">IF(AC102&gt;0,IF($E102&gt;0,IF($G102&gt;0,AC102/$G102*$E102,AC102*$E102),"prix ?"),"")</f>
        <v/>
      </c>
      <c r="BJ102" s="84" t="str">
        <f aca="false">IF(AD102&gt;0,IF($E102&gt;0,IF($G102&gt;0,AD102/$G102*$E102,AD102*$E102),"prix ?"),"")</f>
        <v/>
      </c>
      <c r="BK102" s="83" t="str">
        <f aca="false">IF(AE102&gt;0,IF($E102&gt;0,IF($G102&gt;0,AE102/$G102*$E102,AE102*$E102),"prix ?"),"")</f>
        <v/>
      </c>
      <c r="BL102" s="84" t="str">
        <f aca="false">IF(AF102&gt;0,IF($E102&gt;0,IF($G102&gt;0,AF102/$G102*$E102,AF102*$E102),"prix ?"),"")</f>
        <v/>
      </c>
      <c r="BM102" s="83" t="str">
        <f aca="false">IF(AG102&gt;0,IF($E102&gt;0,IF($G102&gt;0,AG102/$G102*$E102,AG102*$E102),"prix ?"),"")</f>
        <v/>
      </c>
      <c r="BN102" s="84" t="str">
        <f aca="false">IF(AH102&gt;0,IF($E102&gt;0,IF($G102&gt;0,AH102/$G102*$E102,AH102*$E102),"prix ?"),"")</f>
        <v/>
      </c>
      <c r="BO102" s="83" t="str">
        <f aca="false">IF(AI102&gt;0,IF($E102&gt;0,IF($G102&gt;0,AI102/$G102*$E102,AI102*$E102),"prix ?"),"")</f>
        <v/>
      </c>
      <c r="BP102" s="84" t="str">
        <f aca="false">IF(AJ102&gt;0,IF($E102&gt;0,IF($G102&gt;0,AJ102/$G102*$E102,AJ102*$E102),"prix ?"),"")</f>
        <v/>
      </c>
      <c r="BQ102" s="83" t="str">
        <f aca="false">IF(AK102&gt;0,IF($E102&gt;0,IF($G102&gt;0,AK102/$G102*$E102,AK102*$E102),"prix ?"),"")</f>
        <v/>
      </c>
      <c r="BR102" s="84" t="str">
        <f aca="false">IF(AL102&gt;0,IF($E102&gt;0,IF($G102&gt;0,AL102/$G102*$E102,AL102*$E102),"prix ?"),"")</f>
        <v/>
      </c>
      <c r="BS102" s="83" t="str">
        <f aca="false">IF(AM102&gt;0,IF($E102&gt;0,IF($G102&gt;0,AM102/$G102*$E102,AM102*$E102),"prix ?"),"")</f>
        <v/>
      </c>
      <c r="BT102" s="84" t="str">
        <f aca="false">IF(AN102&gt;0,IF($E102&gt;0,IF($G102&gt;0,AN102/$G102*$E102,AN102*$E102),"prix ?"),"")</f>
        <v/>
      </c>
      <c r="BU102" s="83" t="str">
        <f aca="false">IF(AO102&gt;0,IF($E102&gt;0,IF($G102&gt;0,AO102/$G102*$E102,AO102*$E102),"prix ?"),"")</f>
        <v/>
      </c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0"/>
      <c r="AMI102" s="0"/>
      <c r="AMJ102" s="0"/>
    </row>
    <row r="103" s="8" customFormat="true" ht="12.8" hidden="false" customHeight="false" outlineLevel="0" collapsed="false">
      <c r="A103" s="54" t="s">
        <v>17</v>
      </c>
      <c r="B103" s="54" t="s">
        <v>198</v>
      </c>
      <c r="C103" s="54" t="s">
        <v>219</v>
      </c>
      <c r="D103" s="55" t="s">
        <v>220</v>
      </c>
      <c r="E103" s="56" t="n">
        <v>2.74</v>
      </c>
      <c r="F103" s="57" t="str">
        <f aca="false">IF(G103&gt;0,E103/G103,"")</f>
        <v/>
      </c>
      <c r="G103" s="58"/>
      <c r="H103" s="59" t="str">
        <f aca="false">IF(AND(G103&lt;&gt;"",M103&lt;&gt;""),IF(MOD(M103,$G103)&lt;&gt;0,"Lot",""),"")</f>
        <v/>
      </c>
      <c r="I103" s="58" t="s">
        <v>111</v>
      </c>
      <c r="J103" s="60" t="str">
        <f aca="false">IF(AND(K103&lt;&gt;"",I103&lt;&gt;""),IF(MOD(K103,I103/J$9)=0,"","Cond"),"")</f>
        <v/>
      </c>
      <c r="K103" s="61" t="str">
        <f aca="false">IF(SUM(N103:AO103)&gt;0, IF($G103&gt;0,SUM(N103:AO103)/$G103,SUM(N103:AO103)), "")</f>
        <v/>
      </c>
      <c r="L103" s="49" t="str">
        <f aca="false">IF(CONCATENATE(N103,O103,P103,Q103,R103,S103,T103,U103,V103,W103,X103,Y103,Z103,AA103,AB103,AC103,AD103,AE103,AF103,AG103,AH103,AI103,AJ103,AK103,AL103,AM103,AN103,AO103)="","",".")</f>
        <v/>
      </c>
      <c r="M103" s="38" t="str">
        <f aca="false">IF(AND(SUM(N103:AO103) &gt;0,$G103&gt;0),SUM(N103:AO103), "")</f>
        <v/>
      </c>
      <c r="N103" s="62"/>
      <c r="O103" s="63"/>
      <c r="P103" s="62"/>
      <c r="Q103" s="63"/>
      <c r="R103" s="62"/>
      <c r="S103" s="63"/>
      <c r="T103" s="62"/>
      <c r="U103" s="63"/>
      <c r="V103" s="62"/>
      <c r="W103" s="63"/>
      <c r="X103" s="62"/>
      <c r="Y103" s="63"/>
      <c r="Z103" s="62"/>
      <c r="AA103" s="63"/>
      <c r="AB103" s="62"/>
      <c r="AC103" s="63"/>
      <c r="AD103" s="62"/>
      <c r="AE103" s="63"/>
      <c r="AF103" s="62"/>
      <c r="AG103" s="63"/>
      <c r="AH103" s="62"/>
      <c r="AI103" s="63"/>
      <c r="AJ103" s="62"/>
      <c r="AK103" s="63"/>
      <c r="AL103" s="62"/>
      <c r="AM103" s="63"/>
      <c r="AN103" s="62"/>
      <c r="AO103" s="63"/>
      <c r="AP103" s="64"/>
      <c r="AQ103" s="0"/>
      <c r="AR103" s="64" t="str">
        <f aca="false">IF(K103&lt;&gt;"",IF($E103&lt;&gt;"",K103*E103,"prix ?"),"")</f>
        <v/>
      </c>
      <c r="AS103" s="1"/>
      <c r="AT103" s="65" t="str">
        <f aca="false">IF(N103&gt;0,IF($E103&gt;0,IF($G103&gt;0,N103/$G103*$E103,N103*$E103),"prix ?"),"")</f>
        <v/>
      </c>
      <c r="AU103" s="66" t="str">
        <f aca="false">IF(O103&gt;0,IF($E103&gt;0,IF($G103&gt;0,O103/$G103*$E103,O103*$E103),"prix ?"),"")</f>
        <v/>
      </c>
      <c r="AV103" s="65" t="str">
        <f aca="false">IF(P103&gt;0,IF($E103&gt;0,IF($G103&gt;0,P103/$G103*$E103,P103*$E103),"prix ?"),"")</f>
        <v/>
      </c>
      <c r="AW103" s="67" t="str">
        <f aca="false">IF(Q103&gt;0,IF($E103&gt;0,IF($G103&gt;0,Q103/$G103*$E103,Q103*$E103),"prix ?"),"")</f>
        <v/>
      </c>
      <c r="AX103" s="68" t="str">
        <f aca="false">IF(R103&gt;0,IF($E103&gt;0,IF($G103&gt;0,R103/$G103*$E103,R103*$E103),"prix ?"),"")</f>
        <v/>
      </c>
      <c r="AY103" s="67" t="str">
        <f aca="false">IF(S103&gt;0,IF($E103&gt;0,IF($G103&gt;0,S103/$G103*$E103,S103*$E103),"prix ?"),"")</f>
        <v/>
      </c>
      <c r="AZ103" s="68" t="str">
        <f aca="false">IF(T103&gt;0,IF($E103&gt;0,IF($G103&gt;0,T103/$G103*$E103,T103*$E103),"prix ?"),"")</f>
        <v/>
      </c>
      <c r="BA103" s="67" t="str">
        <f aca="false">IF(U103&gt;0,IF($E103&gt;0,IF($G103&gt;0,U103/$G103*$E103,U103*$E103),"prix ?"),"")</f>
        <v/>
      </c>
      <c r="BB103" s="68" t="str">
        <f aca="false">IF(V103&gt;0,IF($E103&gt;0,IF($G103&gt;0,V103/$G103*$E103,V103*$E103),"prix ?"),"")</f>
        <v/>
      </c>
      <c r="BC103" s="67" t="str">
        <f aca="false">IF(W103&gt;0,IF($E103&gt;0,IF($G103&gt;0,W103/$G103*$E103,W103*$E103),"prix ?"),"")</f>
        <v/>
      </c>
      <c r="BD103" s="68" t="str">
        <f aca="false">IF(X103&gt;0,IF($E103&gt;0,IF($G103&gt;0,X103/$G103*$E103,X103*$E103),"prix ?"),"")</f>
        <v/>
      </c>
      <c r="BE103" s="67" t="str">
        <f aca="false">IF(Y103&gt;0,IF($E103&gt;0,IF($G103&gt;0,Y103/$G103*$E103,Y103*$E103),"prix ?"),"")</f>
        <v/>
      </c>
      <c r="BF103" s="68" t="str">
        <f aca="false">IF(Z103&gt;0,IF($E103&gt;0,IF($G103&gt;0,Z103/$G103*$E103,Z103*$E103),"prix ?"),"")</f>
        <v/>
      </c>
      <c r="BG103" s="67" t="str">
        <f aca="false">IF(AA103&gt;0,IF($E103&gt;0,IF($G103&gt;0,AA103/$G103*$E103,AA103*$E103),"prix ?"),"")</f>
        <v/>
      </c>
      <c r="BH103" s="68" t="str">
        <f aca="false">IF(AB103&gt;0,IF($E103&gt;0,IF($G103&gt;0,AB103/$G103*$E103,AB103*$E103),"prix ?"),"")</f>
        <v/>
      </c>
      <c r="BI103" s="67" t="str">
        <f aca="false">IF(AC103&gt;0,IF($E103&gt;0,IF($G103&gt;0,AC103/$G103*$E103,AC103*$E103),"prix ?"),"")</f>
        <v/>
      </c>
      <c r="BJ103" s="68" t="str">
        <f aca="false">IF(AD103&gt;0,IF($E103&gt;0,IF($G103&gt;0,AD103/$G103*$E103,AD103*$E103),"prix ?"),"")</f>
        <v/>
      </c>
      <c r="BK103" s="67" t="str">
        <f aca="false">IF(AE103&gt;0,IF($E103&gt;0,IF($G103&gt;0,AE103/$G103*$E103,AE103*$E103),"prix ?"),"")</f>
        <v/>
      </c>
      <c r="BL103" s="68" t="str">
        <f aca="false">IF(AF103&gt;0,IF($E103&gt;0,IF($G103&gt;0,AF103/$G103*$E103,AF103*$E103),"prix ?"),"")</f>
        <v/>
      </c>
      <c r="BM103" s="67" t="str">
        <f aca="false">IF(AG103&gt;0,IF($E103&gt;0,IF($G103&gt;0,AG103/$G103*$E103,AG103*$E103),"prix ?"),"")</f>
        <v/>
      </c>
      <c r="BN103" s="68" t="str">
        <f aca="false">IF(AH103&gt;0,IF($E103&gt;0,IF($G103&gt;0,AH103/$G103*$E103,AH103*$E103),"prix ?"),"")</f>
        <v/>
      </c>
      <c r="BO103" s="67" t="str">
        <f aca="false">IF(AI103&gt;0,IF($E103&gt;0,IF($G103&gt;0,AI103/$G103*$E103,AI103*$E103),"prix ?"),"")</f>
        <v/>
      </c>
      <c r="BP103" s="68" t="str">
        <f aca="false">IF(AJ103&gt;0,IF($E103&gt;0,IF($G103&gt;0,AJ103/$G103*$E103,AJ103*$E103),"prix ?"),"")</f>
        <v/>
      </c>
      <c r="BQ103" s="67" t="str">
        <f aca="false">IF(AK103&gt;0,IF($E103&gt;0,IF($G103&gt;0,AK103/$G103*$E103,AK103*$E103),"prix ?"),"")</f>
        <v/>
      </c>
      <c r="BR103" s="68" t="str">
        <f aca="false">IF(AL103&gt;0,IF($E103&gt;0,IF($G103&gt;0,AL103/$G103*$E103,AL103*$E103),"prix ?"),"")</f>
        <v/>
      </c>
      <c r="BS103" s="67" t="str">
        <f aca="false">IF(AM103&gt;0,IF($E103&gt;0,IF($G103&gt;0,AM103/$G103*$E103,AM103*$E103),"prix ?"),"")</f>
        <v/>
      </c>
      <c r="BT103" s="68" t="str">
        <f aca="false">IF(AN103&gt;0,IF($E103&gt;0,IF($G103&gt;0,AN103/$G103*$E103,AN103*$E103),"prix ?"),"")</f>
        <v/>
      </c>
      <c r="BU103" s="67" t="str">
        <f aca="false">IF(AO103&gt;0,IF($E103&gt;0,IF($G103&gt;0,AO103/$G103*$E103,AO103*$E103),"prix ?"),"")</f>
        <v/>
      </c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0"/>
      <c r="AMI103" s="0"/>
      <c r="AMJ103" s="0"/>
    </row>
    <row r="104" s="8" customFormat="true" ht="12.8" hidden="false" customHeight="false" outlineLevel="0" collapsed="false">
      <c r="A104" s="69" t="s">
        <v>17</v>
      </c>
      <c r="B104" s="69" t="s">
        <v>198</v>
      </c>
      <c r="C104" s="69" t="s">
        <v>221</v>
      </c>
      <c r="D104" s="70" t="s">
        <v>222</v>
      </c>
      <c r="E104" s="71" t="n">
        <v>21.46925</v>
      </c>
      <c r="F104" s="72" t="n">
        <f aca="false">IF(G104&gt;0,E104/G104,"")</f>
        <v>4.29385</v>
      </c>
      <c r="G104" s="73" t="n">
        <v>5</v>
      </c>
      <c r="H104" s="74" t="str">
        <f aca="false">IF(AND(G104&lt;&gt;"",M104&lt;&gt;""),IF(MOD(M104,$G104)&lt;&gt;0,"Lot",""),"")</f>
        <v/>
      </c>
      <c r="I104" s="73"/>
      <c r="J104" s="75" t="str">
        <f aca="false">IF(AND(K104&lt;&gt;"",I104&lt;&gt;""),IF(MOD(K104,I104/J$9)=0,"","Cond"),"")</f>
        <v/>
      </c>
      <c r="K104" s="76" t="str">
        <f aca="false">IF(SUM(N104:AO104)&gt;0, IF($G104&gt;0,SUM(N104:AO104)/$G104,SUM(N104:AO104)), "")</f>
        <v/>
      </c>
      <c r="L104" s="49" t="str">
        <f aca="false">IF(CONCATENATE(N104,O104,P104,Q104,R104,S104,T104,U104,V104,W104,X104,Y104,Z104,AA104,AB104,AC104,AD104,AE104,AF104,AG104,AH104,AI104,AJ104,AK104,AL104,AM104,AN104,AO104)="","",".")</f>
        <v/>
      </c>
      <c r="M104" s="77" t="str">
        <f aca="false">IF(AND(SUM(N104:AO104) &gt;0,$G104&gt;0),SUM(N104:AO104), "")</f>
        <v/>
      </c>
      <c r="N104" s="78"/>
      <c r="O104" s="79"/>
      <c r="P104" s="78"/>
      <c r="Q104" s="79"/>
      <c r="R104" s="78"/>
      <c r="S104" s="79"/>
      <c r="T104" s="78"/>
      <c r="U104" s="79"/>
      <c r="V104" s="78"/>
      <c r="W104" s="79"/>
      <c r="X104" s="78"/>
      <c r="Y104" s="79"/>
      <c r="Z104" s="78"/>
      <c r="AA104" s="79"/>
      <c r="AB104" s="78"/>
      <c r="AC104" s="79"/>
      <c r="AD104" s="78"/>
      <c r="AE104" s="79"/>
      <c r="AF104" s="78"/>
      <c r="AG104" s="79"/>
      <c r="AH104" s="78"/>
      <c r="AI104" s="79"/>
      <c r="AJ104" s="78"/>
      <c r="AK104" s="79"/>
      <c r="AL104" s="78"/>
      <c r="AM104" s="79"/>
      <c r="AN104" s="78"/>
      <c r="AO104" s="79"/>
      <c r="AQ104" s="0"/>
      <c r="AR104" s="80" t="str">
        <f aca="false">IF(K104&lt;&gt;"",IF($E104&lt;&gt;"",K104*E104,"prix ?"),"")</f>
        <v/>
      </c>
      <c r="AS104" s="1"/>
      <c r="AT104" s="81" t="str">
        <f aca="false">IF(N104&gt;0,IF($E104&gt;0,IF($G104&gt;0,N104/$G104*$E104,N104*$E104),"prix ?"),"")</f>
        <v/>
      </c>
      <c r="AU104" s="82" t="str">
        <f aca="false">IF(O104&gt;0,IF($E104&gt;0,IF($G104&gt;0,O104/$G104*$E104,O104*$E104),"prix ?"),"")</f>
        <v/>
      </c>
      <c r="AV104" s="81" t="str">
        <f aca="false">IF(P104&gt;0,IF($E104&gt;0,IF($G104&gt;0,P104/$G104*$E104,P104*$E104),"prix ?"),"")</f>
        <v/>
      </c>
      <c r="AW104" s="83" t="str">
        <f aca="false">IF(Q104&gt;0,IF($E104&gt;0,IF($G104&gt;0,Q104/$G104*$E104,Q104*$E104),"prix ?"),"")</f>
        <v/>
      </c>
      <c r="AX104" s="84" t="str">
        <f aca="false">IF(R104&gt;0,IF($E104&gt;0,IF($G104&gt;0,R104/$G104*$E104,R104*$E104),"prix ?"),"")</f>
        <v/>
      </c>
      <c r="AY104" s="83" t="str">
        <f aca="false">IF(S104&gt;0,IF($E104&gt;0,IF($G104&gt;0,S104/$G104*$E104,S104*$E104),"prix ?"),"")</f>
        <v/>
      </c>
      <c r="AZ104" s="84" t="str">
        <f aca="false">IF(T104&gt;0,IF($E104&gt;0,IF($G104&gt;0,T104/$G104*$E104,T104*$E104),"prix ?"),"")</f>
        <v/>
      </c>
      <c r="BA104" s="83" t="str">
        <f aca="false">IF(U104&gt;0,IF($E104&gt;0,IF($G104&gt;0,U104/$G104*$E104,U104*$E104),"prix ?"),"")</f>
        <v/>
      </c>
      <c r="BB104" s="84" t="str">
        <f aca="false">IF(V104&gt;0,IF($E104&gt;0,IF($G104&gt;0,V104/$G104*$E104,V104*$E104),"prix ?"),"")</f>
        <v/>
      </c>
      <c r="BC104" s="83" t="str">
        <f aca="false">IF(W104&gt;0,IF($E104&gt;0,IF($G104&gt;0,W104/$G104*$E104,W104*$E104),"prix ?"),"")</f>
        <v/>
      </c>
      <c r="BD104" s="84" t="str">
        <f aca="false">IF(X104&gt;0,IF($E104&gt;0,IF($G104&gt;0,X104/$G104*$E104,X104*$E104),"prix ?"),"")</f>
        <v/>
      </c>
      <c r="BE104" s="83" t="str">
        <f aca="false">IF(Y104&gt;0,IF($E104&gt;0,IF($G104&gt;0,Y104/$G104*$E104,Y104*$E104),"prix ?"),"")</f>
        <v/>
      </c>
      <c r="BF104" s="84" t="str">
        <f aca="false">IF(Z104&gt;0,IF($E104&gt;0,IF($G104&gt;0,Z104/$G104*$E104,Z104*$E104),"prix ?"),"")</f>
        <v/>
      </c>
      <c r="BG104" s="83" t="str">
        <f aca="false">IF(AA104&gt;0,IF($E104&gt;0,IF($G104&gt;0,AA104/$G104*$E104,AA104*$E104),"prix ?"),"")</f>
        <v/>
      </c>
      <c r="BH104" s="84" t="str">
        <f aca="false">IF(AB104&gt;0,IF($E104&gt;0,IF($G104&gt;0,AB104/$G104*$E104,AB104*$E104),"prix ?"),"")</f>
        <v/>
      </c>
      <c r="BI104" s="83" t="str">
        <f aca="false">IF(AC104&gt;0,IF($E104&gt;0,IF($G104&gt;0,AC104/$G104*$E104,AC104*$E104),"prix ?"),"")</f>
        <v/>
      </c>
      <c r="BJ104" s="84" t="str">
        <f aca="false">IF(AD104&gt;0,IF($E104&gt;0,IF($G104&gt;0,AD104/$G104*$E104,AD104*$E104),"prix ?"),"")</f>
        <v/>
      </c>
      <c r="BK104" s="83" t="str">
        <f aca="false">IF(AE104&gt;0,IF($E104&gt;0,IF($G104&gt;0,AE104/$G104*$E104,AE104*$E104),"prix ?"),"")</f>
        <v/>
      </c>
      <c r="BL104" s="84" t="str">
        <f aca="false">IF(AF104&gt;0,IF($E104&gt;0,IF($G104&gt;0,AF104/$G104*$E104,AF104*$E104),"prix ?"),"")</f>
        <v/>
      </c>
      <c r="BM104" s="83" t="str">
        <f aca="false">IF(AG104&gt;0,IF($E104&gt;0,IF($G104&gt;0,AG104/$G104*$E104,AG104*$E104),"prix ?"),"")</f>
        <v/>
      </c>
      <c r="BN104" s="84" t="str">
        <f aca="false">IF(AH104&gt;0,IF($E104&gt;0,IF($G104&gt;0,AH104/$G104*$E104,AH104*$E104),"prix ?"),"")</f>
        <v/>
      </c>
      <c r="BO104" s="83" t="str">
        <f aca="false">IF(AI104&gt;0,IF($E104&gt;0,IF($G104&gt;0,AI104/$G104*$E104,AI104*$E104),"prix ?"),"")</f>
        <v/>
      </c>
      <c r="BP104" s="84" t="str">
        <f aca="false">IF(AJ104&gt;0,IF($E104&gt;0,IF($G104&gt;0,AJ104/$G104*$E104,AJ104*$E104),"prix ?"),"")</f>
        <v/>
      </c>
      <c r="BQ104" s="83" t="str">
        <f aca="false">IF(AK104&gt;0,IF($E104&gt;0,IF($G104&gt;0,AK104/$G104*$E104,AK104*$E104),"prix ?"),"")</f>
        <v/>
      </c>
      <c r="BR104" s="84" t="str">
        <f aca="false">IF(AL104&gt;0,IF($E104&gt;0,IF($G104&gt;0,AL104/$G104*$E104,AL104*$E104),"prix ?"),"")</f>
        <v/>
      </c>
      <c r="BS104" s="83" t="str">
        <f aca="false">IF(AM104&gt;0,IF($E104&gt;0,IF($G104&gt;0,AM104/$G104*$E104,AM104*$E104),"prix ?"),"")</f>
        <v/>
      </c>
      <c r="BT104" s="84" t="str">
        <f aca="false">IF(AN104&gt;0,IF($E104&gt;0,IF($G104&gt;0,AN104/$G104*$E104,AN104*$E104),"prix ?"),"")</f>
        <v/>
      </c>
      <c r="BU104" s="83" t="str">
        <f aca="false">IF(AO104&gt;0,IF($E104&gt;0,IF($G104&gt;0,AO104/$G104*$E104,AO104*$E104),"prix ?"),"")</f>
        <v/>
      </c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0"/>
      <c r="AMI104" s="0"/>
      <c r="AMJ104" s="0"/>
    </row>
    <row r="105" s="8" customFormat="true" ht="12.8" hidden="false" customHeight="false" outlineLevel="0" collapsed="false">
      <c r="A105" s="54" t="s">
        <v>17</v>
      </c>
      <c r="B105" s="54" t="s">
        <v>198</v>
      </c>
      <c r="C105" s="54" t="s">
        <v>223</v>
      </c>
      <c r="D105" s="55" t="s">
        <v>224</v>
      </c>
      <c r="E105" s="56" t="n">
        <v>2.12</v>
      </c>
      <c r="F105" s="57" t="str">
        <f aca="false">IF(G105&gt;0,E105/G105,"")</f>
        <v/>
      </c>
      <c r="G105" s="58"/>
      <c r="H105" s="59" t="str">
        <f aca="false">IF(AND(G105&lt;&gt;"",M105&lt;&gt;""),IF(MOD(M105,$G105)&lt;&gt;0,"Lot",""),"")</f>
        <v/>
      </c>
      <c r="I105" s="58" t="n">
        <v>8</v>
      </c>
      <c r="J105" s="60" t="str">
        <f aca="false">IF(AND(K105&lt;&gt;"",I105&lt;&gt;""),IF(MOD(K105,I105/J$9)=0,"","Cond"),"")</f>
        <v/>
      </c>
      <c r="K105" s="61" t="str">
        <f aca="false">IF(SUM(N105:AO105)&gt;0, IF($G105&gt;0,SUM(N105:AO105)/$G105,SUM(N105:AO105)), "")</f>
        <v/>
      </c>
      <c r="L105" s="49" t="str">
        <f aca="false">IF(CONCATENATE(N105,O105,P105,Q105,R105,S105,T105,U105,V105,W105,X105,Y105,Z105,AA105,AB105,AC105,AD105,AE105,AF105,AG105,AH105,AI105,AJ105,AK105,AL105,AM105,AN105,AO105)="","",".")</f>
        <v/>
      </c>
      <c r="M105" s="38" t="str">
        <f aca="false">IF(AND(SUM(N105:AO105) &gt;0,$G105&gt;0),SUM(N105:AO105), "")</f>
        <v/>
      </c>
      <c r="N105" s="62"/>
      <c r="O105" s="63"/>
      <c r="P105" s="62"/>
      <c r="Q105" s="63"/>
      <c r="R105" s="62"/>
      <c r="S105" s="63"/>
      <c r="T105" s="62"/>
      <c r="U105" s="63"/>
      <c r="V105" s="62"/>
      <c r="W105" s="63"/>
      <c r="X105" s="62"/>
      <c r="Y105" s="63"/>
      <c r="Z105" s="62"/>
      <c r="AA105" s="63"/>
      <c r="AB105" s="62"/>
      <c r="AC105" s="63"/>
      <c r="AD105" s="62"/>
      <c r="AE105" s="63"/>
      <c r="AF105" s="62"/>
      <c r="AG105" s="63"/>
      <c r="AH105" s="62"/>
      <c r="AI105" s="63"/>
      <c r="AJ105" s="62"/>
      <c r="AK105" s="63"/>
      <c r="AL105" s="62"/>
      <c r="AM105" s="63"/>
      <c r="AN105" s="62"/>
      <c r="AO105" s="63"/>
      <c r="AP105" s="64"/>
      <c r="AQ105" s="0"/>
      <c r="AR105" s="64" t="str">
        <f aca="false">IF(K105&lt;&gt;"",IF($E105&lt;&gt;"",K105*E105,"prix ?"),"")</f>
        <v/>
      </c>
      <c r="AS105" s="1"/>
      <c r="AT105" s="65" t="str">
        <f aca="false">IF(N105&gt;0,IF($E105&gt;0,IF($G105&gt;0,N105/$G105*$E105,N105*$E105),"prix ?"),"")</f>
        <v/>
      </c>
      <c r="AU105" s="66" t="str">
        <f aca="false">IF(O105&gt;0,IF($E105&gt;0,IF($G105&gt;0,O105/$G105*$E105,O105*$E105),"prix ?"),"")</f>
        <v/>
      </c>
      <c r="AV105" s="65" t="str">
        <f aca="false">IF(P105&gt;0,IF($E105&gt;0,IF($G105&gt;0,P105/$G105*$E105,P105*$E105),"prix ?"),"")</f>
        <v/>
      </c>
      <c r="AW105" s="67" t="str">
        <f aca="false">IF(Q105&gt;0,IF($E105&gt;0,IF($G105&gt;0,Q105/$G105*$E105,Q105*$E105),"prix ?"),"")</f>
        <v/>
      </c>
      <c r="AX105" s="68" t="str">
        <f aca="false">IF(R105&gt;0,IF($E105&gt;0,IF($G105&gt;0,R105/$G105*$E105,R105*$E105),"prix ?"),"")</f>
        <v/>
      </c>
      <c r="AY105" s="67" t="str">
        <f aca="false">IF(S105&gt;0,IF($E105&gt;0,IF($G105&gt;0,S105/$G105*$E105,S105*$E105),"prix ?"),"")</f>
        <v/>
      </c>
      <c r="AZ105" s="68" t="str">
        <f aca="false">IF(T105&gt;0,IF($E105&gt;0,IF($G105&gt;0,T105/$G105*$E105,T105*$E105),"prix ?"),"")</f>
        <v/>
      </c>
      <c r="BA105" s="67" t="str">
        <f aca="false">IF(U105&gt;0,IF($E105&gt;0,IF($G105&gt;0,U105/$G105*$E105,U105*$E105),"prix ?"),"")</f>
        <v/>
      </c>
      <c r="BB105" s="68" t="str">
        <f aca="false">IF(V105&gt;0,IF($E105&gt;0,IF($G105&gt;0,V105/$G105*$E105,V105*$E105),"prix ?"),"")</f>
        <v/>
      </c>
      <c r="BC105" s="67" t="str">
        <f aca="false">IF(W105&gt;0,IF($E105&gt;0,IF($G105&gt;0,W105/$G105*$E105,W105*$E105),"prix ?"),"")</f>
        <v/>
      </c>
      <c r="BD105" s="68" t="str">
        <f aca="false">IF(X105&gt;0,IF($E105&gt;0,IF($G105&gt;0,X105/$G105*$E105,X105*$E105),"prix ?"),"")</f>
        <v/>
      </c>
      <c r="BE105" s="67" t="str">
        <f aca="false">IF(Y105&gt;0,IF($E105&gt;0,IF($G105&gt;0,Y105/$G105*$E105,Y105*$E105),"prix ?"),"")</f>
        <v/>
      </c>
      <c r="BF105" s="68" t="str">
        <f aca="false">IF(Z105&gt;0,IF($E105&gt;0,IF($G105&gt;0,Z105/$G105*$E105,Z105*$E105),"prix ?"),"")</f>
        <v/>
      </c>
      <c r="BG105" s="67" t="str">
        <f aca="false">IF(AA105&gt;0,IF($E105&gt;0,IF($G105&gt;0,AA105/$G105*$E105,AA105*$E105),"prix ?"),"")</f>
        <v/>
      </c>
      <c r="BH105" s="68" t="str">
        <f aca="false">IF(AB105&gt;0,IF($E105&gt;0,IF($G105&gt;0,AB105/$G105*$E105,AB105*$E105),"prix ?"),"")</f>
        <v/>
      </c>
      <c r="BI105" s="67" t="str">
        <f aca="false">IF(AC105&gt;0,IF($E105&gt;0,IF($G105&gt;0,AC105/$G105*$E105,AC105*$E105),"prix ?"),"")</f>
        <v/>
      </c>
      <c r="BJ105" s="68" t="str">
        <f aca="false">IF(AD105&gt;0,IF($E105&gt;0,IF($G105&gt;0,AD105/$G105*$E105,AD105*$E105),"prix ?"),"")</f>
        <v/>
      </c>
      <c r="BK105" s="67" t="str">
        <f aca="false">IF(AE105&gt;0,IF($E105&gt;0,IF($G105&gt;0,AE105/$G105*$E105,AE105*$E105),"prix ?"),"")</f>
        <v/>
      </c>
      <c r="BL105" s="68" t="str">
        <f aca="false">IF(AF105&gt;0,IF($E105&gt;0,IF($G105&gt;0,AF105/$G105*$E105,AF105*$E105),"prix ?"),"")</f>
        <v/>
      </c>
      <c r="BM105" s="67" t="str">
        <f aca="false">IF(AG105&gt;0,IF($E105&gt;0,IF($G105&gt;0,AG105/$G105*$E105,AG105*$E105),"prix ?"),"")</f>
        <v/>
      </c>
      <c r="BN105" s="68" t="str">
        <f aca="false">IF(AH105&gt;0,IF($E105&gt;0,IF($G105&gt;0,AH105/$G105*$E105,AH105*$E105),"prix ?"),"")</f>
        <v/>
      </c>
      <c r="BO105" s="67" t="str">
        <f aca="false">IF(AI105&gt;0,IF($E105&gt;0,IF($G105&gt;0,AI105/$G105*$E105,AI105*$E105),"prix ?"),"")</f>
        <v/>
      </c>
      <c r="BP105" s="68" t="str">
        <f aca="false">IF(AJ105&gt;0,IF($E105&gt;0,IF($G105&gt;0,AJ105/$G105*$E105,AJ105*$E105),"prix ?"),"")</f>
        <v/>
      </c>
      <c r="BQ105" s="67" t="str">
        <f aca="false">IF(AK105&gt;0,IF($E105&gt;0,IF($G105&gt;0,AK105/$G105*$E105,AK105*$E105),"prix ?"),"")</f>
        <v/>
      </c>
      <c r="BR105" s="68" t="str">
        <f aca="false">IF(AL105&gt;0,IF($E105&gt;0,IF($G105&gt;0,AL105/$G105*$E105,AL105*$E105),"prix ?"),"")</f>
        <v/>
      </c>
      <c r="BS105" s="67" t="str">
        <f aca="false">IF(AM105&gt;0,IF($E105&gt;0,IF($G105&gt;0,AM105/$G105*$E105,AM105*$E105),"prix ?"),"")</f>
        <v/>
      </c>
      <c r="BT105" s="68" t="str">
        <f aca="false">IF(AN105&gt;0,IF($E105&gt;0,IF($G105&gt;0,AN105/$G105*$E105,AN105*$E105),"prix ?"),"")</f>
        <v/>
      </c>
      <c r="BU105" s="67" t="str">
        <f aca="false">IF(AO105&gt;0,IF($E105&gt;0,IF($G105&gt;0,AO105/$G105*$E105,AO105*$E105),"prix ?"),"")</f>
        <v/>
      </c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0"/>
      <c r="AMI105" s="0"/>
      <c r="AMJ105" s="0"/>
    </row>
    <row r="106" s="8" customFormat="true" ht="12.8" hidden="false" customHeight="false" outlineLevel="0" collapsed="false">
      <c r="A106" s="69" t="s">
        <v>17</v>
      </c>
      <c r="B106" s="69" t="s">
        <v>198</v>
      </c>
      <c r="C106" s="69"/>
      <c r="D106" s="70" t="s">
        <v>225</v>
      </c>
      <c r="E106" s="71"/>
      <c r="F106" s="72" t="str">
        <f aca="false">IF(G106&gt;0,E106/G106,"")</f>
        <v/>
      </c>
      <c r="G106" s="73"/>
      <c r="H106" s="74" t="str">
        <f aca="false">IF(AND(G106&lt;&gt;"",M106&lt;&gt;""),IF(MOD(M106,$G106)&lt;&gt;0,"Lot",""),"")</f>
        <v/>
      </c>
      <c r="I106" s="73"/>
      <c r="J106" s="75" t="str">
        <f aca="false">IF(AND(K106&lt;&gt;"",I106&lt;&gt;""),IF(MOD(K106,I106/J$9)=0,"","Cond"),"")</f>
        <v/>
      </c>
      <c r="K106" s="76" t="str">
        <f aca="false">IF(SUM(N106:AO106)&gt;0, IF($G106&gt;0,SUM(N106:AO106)/$G106,SUM(N106:AO106)), "")</f>
        <v/>
      </c>
      <c r="L106" s="49" t="str">
        <f aca="false">IF(CONCATENATE(N106,O106,P106,Q106,R106,S106,T106,U106,V106,W106,X106,Y106,Z106,AA106,AB106,AC106,AD106,AE106,AF106,AG106,AH106,AI106,AJ106,AK106,AL106,AM106,AN106,AO106)="","",".")</f>
        <v/>
      </c>
      <c r="M106" s="77" t="str">
        <f aca="false">IF(AND(SUM(N106:AO106) &gt;0,$G106&gt;0),SUM(N106:AO106), "")</f>
        <v/>
      </c>
      <c r="N106" s="78"/>
      <c r="O106" s="79"/>
      <c r="P106" s="78"/>
      <c r="Q106" s="79"/>
      <c r="R106" s="78"/>
      <c r="S106" s="79"/>
      <c r="T106" s="78"/>
      <c r="U106" s="79"/>
      <c r="V106" s="78"/>
      <c r="W106" s="79"/>
      <c r="X106" s="78"/>
      <c r="Y106" s="79"/>
      <c r="Z106" s="78"/>
      <c r="AA106" s="79"/>
      <c r="AB106" s="78"/>
      <c r="AC106" s="79"/>
      <c r="AD106" s="78"/>
      <c r="AE106" s="79"/>
      <c r="AF106" s="78"/>
      <c r="AG106" s="79"/>
      <c r="AH106" s="78"/>
      <c r="AI106" s="79"/>
      <c r="AJ106" s="78"/>
      <c r="AK106" s="79"/>
      <c r="AL106" s="78"/>
      <c r="AM106" s="79"/>
      <c r="AN106" s="78"/>
      <c r="AO106" s="79"/>
      <c r="AQ106" s="0"/>
      <c r="AR106" s="80" t="str">
        <f aca="false">IF(K106&lt;&gt;"",IF($E106&lt;&gt;"",K106*E106,"prix ?"),"")</f>
        <v/>
      </c>
      <c r="AS106" s="1"/>
      <c r="AT106" s="81" t="str">
        <f aca="false">IF(N106&gt;0,IF($E106&gt;0,IF($G106&gt;0,N106/$G106*$E106,N106*$E106),"prix ?"),"")</f>
        <v/>
      </c>
      <c r="AU106" s="82" t="str">
        <f aca="false">IF(O106&gt;0,IF($E106&gt;0,IF($G106&gt;0,O106/$G106*$E106,O106*$E106),"prix ?"),"")</f>
        <v/>
      </c>
      <c r="AV106" s="81" t="str">
        <f aca="false">IF(P106&gt;0,IF($E106&gt;0,IF($G106&gt;0,P106/$G106*$E106,P106*$E106),"prix ?"),"")</f>
        <v/>
      </c>
      <c r="AW106" s="83" t="str">
        <f aca="false">IF(Q106&gt;0,IF($E106&gt;0,IF($G106&gt;0,Q106/$G106*$E106,Q106*$E106),"prix ?"),"")</f>
        <v/>
      </c>
      <c r="AX106" s="84" t="str">
        <f aca="false">IF(R106&gt;0,IF($E106&gt;0,IF($G106&gt;0,R106/$G106*$E106,R106*$E106),"prix ?"),"")</f>
        <v/>
      </c>
      <c r="AY106" s="83" t="str">
        <f aca="false">IF(S106&gt;0,IF($E106&gt;0,IF($G106&gt;0,S106/$G106*$E106,S106*$E106),"prix ?"),"")</f>
        <v/>
      </c>
      <c r="AZ106" s="84" t="str">
        <f aca="false">IF(T106&gt;0,IF($E106&gt;0,IF($G106&gt;0,T106/$G106*$E106,T106*$E106),"prix ?"),"")</f>
        <v/>
      </c>
      <c r="BA106" s="83" t="str">
        <f aca="false">IF(U106&gt;0,IF($E106&gt;0,IF($G106&gt;0,U106/$G106*$E106,U106*$E106),"prix ?"),"")</f>
        <v/>
      </c>
      <c r="BB106" s="84" t="str">
        <f aca="false">IF(V106&gt;0,IF($E106&gt;0,IF($G106&gt;0,V106/$G106*$E106,V106*$E106),"prix ?"),"")</f>
        <v/>
      </c>
      <c r="BC106" s="83" t="str">
        <f aca="false">IF(W106&gt;0,IF($E106&gt;0,IF($G106&gt;0,W106/$G106*$E106,W106*$E106),"prix ?"),"")</f>
        <v/>
      </c>
      <c r="BD106" s="84" t="str">
        <f aca="false">IF(X106&gt;0,IF($E106&gt;0,IF($G106&gt;0,X106/$G106*$E106,X106*$E106),"prix ?"),"")</f>
        <v/>
      </c>
      <c r="BE106" s="83" t="str">
        <f aca="false">IF(Y106&gt;0,IF($E106&gt;0,IF($G106&gt;0,Y106/$G106*$E106,Y106*$E106),"prix ?"),"")</f>
        <v/>
      </c>
      <c r="BF106" s="84" t="str">
        <f aca="false">IF(Z106&gt;0,IF($E106&gt;0,IF($G106&gt;0,Z106/$G106*$E106,Z106*$E106),"prix ?"),"")</f>
        <v/>
      </c>
      <c r="BG106" s="83" t="str">
        <f aca="false">IF(AA106&gt;0,IF($E106&gt;0,IF($G106&gt;0,AA106/$G106*$E106,AA106*$E106),"prix ?"),"")</f>
        <v/>
      </c>
      <c r="BH106" s="84" t="str">
        <f aca="false">IF(AB106&gt;0,IF($E106&gt;0,IF($G106&gt;0,AB106/$G106*$E106,AB106*$E106),"prix ?"),"")</f>
        <v/>
      </c>
      <c r="BI106" s="83" t="str">
        <f aca="false">IF(AC106&gt;0,IF($E106&gt;0,IF($G106&gt;0,AC106/$G106*$E106,AC106*$E106),"prix ?"),"")</f>
        <v/>
      </c>
      <c r="BJ106" s="84" t="str">
        <f aca="false">IF(AD106&gt;0,IF($E106&gt;0,IF($G106&gt;0,AD106/$G106*$E106,AD106*$E106),"prix ?"),"")</f>
        <v/>
      </c>
      <c r="BK106" s="83" t="str">
        <f aca="false">IF(AE106&gt;0,IF($E106&gt;0,IF($G106&gt;0,AE106/$G106*$E106,AE106*$E106),"prix ?"),"")</f>
        <v/>
      </c>
      <c r="BL106" s="84" t="str">
        <f aca="false">IF(AF106&gt;0,IF($E106&gt;0,IF($G106&gt;0,AF106/$G106*$E106,AF106*$E106),"prix ?"),"")</f>
        <v/>
      </c>
      <c r="BM106" s="83" t="str">
        <f aca="false">IF(AG106&gt;0,IF($E106&gt;0,IF($G106&gt;0,AG106/$G106*$E106,AG106*$E106),"prix ?"),"")</f>
        <v/>
      </c>
      <c r="BN106" s="84" t="str">
        <f aca="false">IF(AH106&gt;0,IF($E106&gt;0,IF($G106&gt;0,AH106/$G106*$E106,AH106*$E106),"prix ?"),"")</f>
        <v/>
      </c>
      <c r="BO106" s="83" t="str">
        <f aca="false">IF(AI106&gt;0,IF($E106&gt;0,IF($G106&gt;0,AI106/$G106*$E106,AI106*$E106),"prix ?"),"")</f>
        <v/>
      </c>
      <c r="BP106" s="84" t="str">
        <f aca="false">IF(AJ106&gt;0,IF($E106&gt;0,IF($G106&gt;0,AJ106/$G106*$E106,AJ106*$E106),"prix ?"),"")</f>
        <v/>
      </c>
      <c r="BQ106" s="83" t="str">
        <f aca="false">IF(AK106&gt;0,IF($E106&gt;0,IF($G106&gt;0,AK106/$G106*$E106,AK106*$E106),"prix ?"),"")</f>
        <v/>
      </c>
      <c r="BR106" s="84" t="str">
        <f aca="false">IF(AL106&gt;0,IF($E106&gt;0,IF($G106&gt;0,AL106/$G106*$E106,AL106*$E106),"prix ?"),"")</f>
        <v/>
      </c>
      <c r="BS106" s="83" t="str">
        <f aca="false">IF(AM106&gt;0,IF($E106&gt;0,IF($G106&gt;0,AM106/$G106*$E106,AM106*$E106),"prix ?"),"")</f>
        <v/>
      </c>
      <c r="BT106" s="84" t="str">
        <f aca="false">IF(AN106&gt;0,IF($E106&gt;0,IF($G106&gt;0,AN106/$G106*$E106,AN106*$E106),"prix ?"),"")</f>
        <v/>
      </c>
      <c r="BU106" s="83" t="str">
        <f aca="false">IF(AO106&gt;0,IF($E106&gt;0,IF($G106&gt;0,AO106/$G106*$E106,AO106*$E106),"prix ?"),"")</f>
        <v/>
      </c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0"/>
      <c r="AMI106" s="0"/>
      <c r="AMJ106" s="0"/>
    </row>
    <row r="107" s="8" customFormat="true" ht="12.8" hidden="false" customHeight="false" outlineLevel="0" collapsed="false">
      <c r="A107" s="54" t="s">
        <v>17</v>
      </c>
      <c r="B107" s="54" t="s">
        <v>198</v>
      </c>
      <c r="C107" s="54" t="s">
        <v>226</v>
      </c>
      <c r="D107" s="55" t="s">
        <v>227</v>
      </c>
      <c r="E107" s="56" t="n">
        <v>18.73</v>
      </c>
      <c r="F107" s="57" t="n">
        <f aca="false">IF(G107&gt;0,E107/G107,"")</f>
        <v>3.746</v>
      </c>
      <c r="G107" s="58" t="n">
        <v>5</v>
      </c>
      <c r="H107" s="59" t="str">
        <f aca="false">IF(AND(G107&lt;&gt;"",M107&lt;&gt;""),IF(MOD(M107,$G107)&lt;&gt;0,"Lot",""),"")</f>
        <v/>
      </c>
      <c r="I107" s="58"/>
      <c r="J107" s="60" t="str">
        <f aca="false">IF(AND(K107&lt;&gt;"",I107&lt;&gt;""),IF(MOD(K107,I107/J$9)=0,"","Cond"),"")</f>
        <v/>
      </c>
      <c r="K107" s="61" t="str">
        <f aca="false">IF(SUM(N107:AO107)&gt;0, IF($G107&gt;0,SUM(N107:AO107)/$G107,SUM(N107:AO107)), "")</f>
        <v/>
      </c>
      <c r="L107" s="49" t="str">
        <f aca="false">IF(CONCATENATE(N107,O107,P107,Q107,R107,S107,T107,U107,V107,W107,X107,Y107,Z107,AA107,AB107,AC107,AD107,AE107,AF107,AG107,AH107,AI107,AJ107,AK107,AL107,AM107,AN107,AO107)="","",".")</f>
        <v/>
      </c>
      <c r="M107" s="38" t="str">
        <f aca="false">IF(AND(SUM(N107:AO107) &gt;0,$G107&gt;0),SUM(N107:AO107), "")</f>
        <v/>
      </c>
      <c r="N107" s="62"/>
      <c r="O107" s="63"/>
      <c r="P107" s="62"/>
      <c r="Q107" s="63"/>
      <c r="R107" s="62"/>
      <c r="S107" s="63"/>
      <c r="T107" s="62"/>
      <c r="U107" s="63"/>
      <c r="V107" s="62"/>
      <c r="W107" s="63"/>
      <c r="X107" s="62"/>
      <c r="Y107" s="63"/>
      <c r="Z107" s="62"/>
      <c r="AA107" s="63"/>
      <c r="AB107" s="62"/>
      <c r="AC107" s="63"/>
      <c r="AD107" s="62"/>
      <c r="AE107" s="63"/>
      <c r="AF107" s="62"/>
      <c r="AG107" s="63"/>
      <c r="AH107" s="62"/>
      <c r="AI107" s="63"/>
      <c r="AJ107" s="62"/>
      <c r="AK107" s="63"/>
      <c r="AL107" s="62"/>
      <c r="AM107" s="63"/>
      <c r="AN107" s="62"/>
      <c r="AO107" s="63"/>
      <c r="AP107" s="64"/>
      <c r="AQ107" s="0"/>
      <c r="AR107" s="64" t="str">
        <f aca="false">IF(K107&lt;&gt;"",IF($E107&lt;&gt;"",K107*E107,"prix ?"),"")</f>
        <v/>
      </c>
      <c r="AS107" s="1"/>
      <c r="AT107" s="65" t="str">
        <f aca="false">IF(N107&gt;0,IF($E107&gt;0,IF($G107&gt;0,N107/$G107*$E107,N107*$E107),"prix ?"),"")</f>
        <v/>
      </c>
      <c r="AU107" s="66" t="str">
        <f aca="false">IF(O107&gt;0,IF($E107&gt;0,IF($G107&gt;0,O107/$G107*$E107,O107*$E107),"prix ?"),"")</f>
        <v/>
      </c>
      <c r="AV107" s="65" t="str">
        <f aca="false">IF(P107&gt;0,IF($E107&gt;0,IF($G107&gt;0,P107/$G107*$E107,P107*$E107),"prix ?"),"")</f>
        <v/>
      </c>
      <c r="AW107" s="67" t="str">
        <f aca="false">IF(Q107&gt;0,IF($E107&gt;0,IF($G107&gt;0,Q107/$G107*$E107,Q107*$E107),"prix ?"),"")</f>
        <v/>
      </c>
      <c r="AX107" s="68" t="str">
        <f aca="false">IF(R107&gt;0,IF($E107&gt;0,IF($G107&gt;0,R107/$G107*$E107,R107*$E107),"prix ?"),"")</f>
        <v/>
      </c>
      <c r="AY107" s="67" t="str">
        <f aca="false">IF(S107&gt;0,IF($E107&gt;0,IF($G107&gt;0,S107/$G107*$E107,S107*$E107),"prix ?"),"")</f>
        <v/>
      </c>
      <c r="AZ107" s="68" t="str">
        <f aca="false">IF(T107&gt;0,IF($E107&gt;0,IF($G107&gt;0,T107/$G107*$E107,T107*$E107),"prix ?"),"")</f>
        <v/>
      </c>
      <c r="BA107" s="67" t="str">
        <f aca="false">IF(U107&gt;0,IF($E107&gt;0,IF($G107&gt;0,U107/$G107*$E107,U107*$E107),"prix ?"),"")</f>
        <v/>
      </c>
      <c r="BB107" s="68" t="str">
        <f aca="false">IF(V107&gt;0,IF($E107&gt;0,IF($G107&gt;0,V107/$G107*$E107,V107*$E107),"prix ?"),"")</f>
        <v/>
      </c>
      <c r="BC107" s="67" t="str">
        <f aca="false">IF(W107&gt;0,IF($E107&gt;0,IF($G107&gt;0,W107/$G107*$E107,W107*$E107),"prix ?"),"")</f>
        <v/>
      </c>
      <c r="BD107" s="68" t="str">
        <f aca="false">IF(X107&gt;0,IF($E107&gt;0,IF($G107&gt;0,X107/$G107*$E107,X107*$E107),"prix ?"),"")</f>
        <v/>
      </c>
      <c r="BE107" s="67" t="str">
        <f aca="false">IF(Y107&gt;0,IF($E107&gt;0,IF($G107&gt;0,Y107/$G107*$E107,Y107*$E107),"prix ?"),"")</f>
        <v/>
      </c>
      <c r="BF107" s="68" t="str">
        <f aca="false">IF(Z107&gt;0,IF($E107&gt;0,IF($G107&gt;0,Z107/$G107*$E107,Z107*$E107),"prix ?"),"")</f>
        <v/>
      </c>
      <c r="BG107" s="67" t="str">
        <f aca="false">IF(AA107&gt;0,IF($E107&gt;0,IF($G107&gt;0,AA107/$G107*$E107,AA107*$E107),"prix ?"),"")</f>
        <v/>
      </c>
      <c r="BH107" s="68" t="str">
        <f aca="false">IF(AB107&gt;0,IF($E107&gt;0,IF($G107&gt;0,AB107/$G107*$E107,AB107*$E107),"prix ?"),"")</f>
        <v/>
      </c>
      <c r="BI107" s="67" t="str">
        <f aca="false">IF(AC107&gt;0,IF($E107&gt;0,IF($G107&gt;0,AC107/$G107*$E107,AC107*$E107),"prix ?"),"")</f>
        <v/>
      </c>
      <c r="BJ107" s="68" t="str">
        <f aca="false">IF(AD107&gt;0,IF($E107&gt;0,IF($G107&gt;0,AD107/$G107*$E107,AD107*$E107),"prix ?"),"")</f>
        <v/>
      </c>
      <c r="BK107" s="67" t="str">
        <f aca="false">IF(AE107&gt;0,IF($E107&gt;0,IF($G107&gt;0,AE107/$G107*$E107,AE107*$E107),"prix ?"),"")</f>
        <v/>
      </c>
      <c r="BL107" s="68" t="str">
        <f aca="false">IF(AF107&gt;0,IF($E107&gt;0,IF($G107&gt;0,AF107/$G107*$E107,AF107*$E107),"prix ?"),"")</f>
        <v/>
      </c>
      <c r="BM107" s="67" t="str">
        <f aca="false">IF(AG107&gt;0,IF($E107&gt;0,IF($G107&gt;0,AG107/$G107*$E107,AG107*$E107),"prix ?"),"")</f>
        <v/>
      </c>
      <c r="BN107" s="68" t="str">
        <f aca="false">IF(AH107&gt;0,IF($E107&gt;0,IF($G107&gt;0,AH107/$G107*$E107,AH107*$E107),"prix ?"),"")</f>
        <v/>
      </c>
      <c r="BO107" s="67" t="str">
        <f aca="false">IF(AI107&gt;0,IF($E107&gt;0,IF($G107&gt;0,AI107/$G107*$E107,AI107*$E107),"prix ?"),"")</f>
        <v/>
      </c>
      <c r="BP107" s="68" t="str">
        <f aca="false">IF(AJ107&gt;0,IF($E107&gt;0,IF($G107&gt;0,AJ107/$G107*$E107,AJ107*$E107),"prix ?"),"")</f>
        <v/>
      </c>
      <c r="BQ107" s="67" t="str">
        <f aca="false">IF(AK107&gt;0,IF($E107&gt;0,IF($G107&gt;0,AK107/$G107*$E107,AK107*$E107),"prix ?"),"")</f>
        <v/>
      </c>
      <c r="BR107" s="68" t="str">
        <f aca="false">IF(AL107&gt;0,IF($E107&gt;0,IF($G107&gt;0,AL107/$G107*$E107,AL107*$E107),"prix ?"),"")</f>
        <v/>
      </c>
      <c r="BS107" s="67" t="str">
        <f aca="false">IF(AM107&gt;0,IF($E107&gt;0,IF($G107&gt;0,AM107/$G107*$E107,AM107*$E107),"prix ?"),"")</f>
        <v/>
      </c>
      <c r="BT107" s="68" t="str">
        <f aca="false">IF(AN107&gt;0,IF($E107&gt;0,IF($G107&gt;0,AN107/$G107*$E107,AN107*$E107),"prix ?"),"")</f>
        <v/>
      </c>
      <c r="BU107" s="67" t="str">
        <f aca="false">IF(AO107&gt;0,IF($E107&gt;0,IF($G107&gt;0,AO107/$G107*$E107,AO107*$E107),"prix ?"),"")</f>
        <v/>
      </c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0"/>
      <c r="AMI107" s="0"/>
      <c r="AMJ107" s="0"/>
    </row>
    <row r="108" s="8" customFormat="true" ht="12.8" hidden="false" customHeight="false" outlineLevel="0" collapsed="false">
      <c r="A108" s="69" t="s">
        <v>17</v>
      </c>
      <c r="B108" s="69" t="s">
        <v>198</v>
      </c>
      <c r="C108" s="69" t="s">
        <v>228</v>
      </c>
      <c r="D108" s="70" t="s">
        <v>229</v>
      </c>
      <c r="E108" s="71" t="n">
        <v>2</v>
      </c>
      <c r="F108" s="72" t="str">
        <f aca="false">IF(G108&gt;0,E108/G108,"")</f>
        <v/>
      </c>
      <c r="G108" s="73"/>
      <c r="H108" s="74" t="str">
        <f aca="false">IF(AND(G108&lt;&gt;"",M108&lt;&gt;""),IF(MOD(M108,$G108)&lt;&gt;0,"Lot",""),"")</f>
        <v/>
      </c>
      <c r="I108" s="73" t="n">
        <v>10</v>
      </c>
      <c r="J108" s="75" t="str">
        <f aca="false">IF(AND(K108&lt;&gt;"",I108&lt;&gt;""),IF(MOD(K108,I108/J$9)=0,"","Cond"),"")</f>
        <v/>
      </c>
      <c r="K108" s="76" t="str">
        <f aca="false">IF(SUM(N108:AO108)&gt;0, IF($G108&gt;0,SUM(N108:AO108)/$G108,SUM(N108:AO108)), "")</f>
        <v/>
      </c>
      <c r="L108" s="49" t="str">
        <f aca="false">IF(CONCATENATE(N108,O108,P108,Q108,R108,S108,T108,U108,V108,W108,X108,Y108,Z108,AA108,AB108,AC108,AD108,AE108,AF108,AG108,AH108,AI108,AJ108,AK108,AL108,AM108,AN108,AO108)="","",".")</f>
        <v/>
      </c>
      <c r="M108" s="77" t="str">
        <f aca="false">IF(AND(SUM(N108:AO108) &gt;0,$G108&gt;0),SUM(N108:AO108), "")</f>
        <v/>
      </c>
      <c r="N108" s="78"/>
      <c r="O108" s="79"/>
      <c r="P108" s="78"/>
      <c r="Q108" s="79"/>
      <c r="R108" s="78"/>
      <c r="S108" s="79"/>
      <c r="T108" s="78"/>
      <c r="U108" s="79"/>
      <c r="V108" s="78"/>
      <c r="W108" s="79"/>
      <c r="X108" s="78"/>
      <c r="Y108" s="79"/>
      <c r="Z108" s="78"/>
      <c r="AA108" s="79"/>
      <c r="AB108" s="78"/>
      <c r="AC108" s="79"/>
      <c r="AD108" s="78"/>
      <c r="AE108" s="79"/>
      <c r="AF108" s="78"/>
      <c r="AG108" s="79"/>
      <c r="AH108" s="78"/>
      <c r="AI108" s="79"/>
      <c r="AJ108" s="78"/>
      <c r="AK108" s="79"/>
      <c r="AL108" s="78"/>
      <c r="AM108" s="79"/>
      <c r="AN108" s="78"/>
      <c r="AO108" s="79"/>
      <c r="AQ108" s="0"/>
      <c r="AR108" s="80" t="str">
        <f aca="false">IF(K108&lt;&gt;"",IF($E108&lt;&gt;"",K108*E108,"prix ?"),"")</f>
        <v/>
      </c>
      <c r="AS108" s="1"/>
      <c r="AT108" s="81" t="str">
        <f aca="false">IF(N108&gt;0,IF($E108&gt;0,IF($G108&gt;0,N108/$G108*$E108,N108*$E108),"prix ?"),"")</f>
        <v/>
      </c>
      <c r="AU108" s="82" t="str">
        <f aca="false">IF(O108&gt;0,IF($E108&gt;0,IF($G108&gt;0,O108/$G108*$E108,O108*$E108),"prix ?"),"")</f>
        <v/>
      </c>
      <c r="AV108" s="81" t="str">
        <f aca="false">IF(P108&gt;0,IF($E108&gt;0,IF($G108&gt;0,P108/$G108*$E108,P108*$E108),"prix ?"),"")</f>
        <v/>
      </c>
      <c r="AW108" s="83" t="str">
        <f aca="false">IF(Q108&gt;0,IF($E108&gt;0,IF($G108&gt;0,Q108/$G108*$E108,Q108*$E108),"prix ?"),"")</f>
        <v/>
      </c>
      <c r="AX108" s="84" t="str">
        <f aca="false">IF(R108&gt;0,IF($E108&gt;0,IF($G108&gt;0,R108/$G108*$E108,R108*$E108),"prix ?"),"")</f>
        <v/>
      </c>
      <c r="AY108" s="83" t="str">
        <f aca="false">IF(S108&gt;0,IF($E108&gt;0,IF($G108&gt;0,S108/$G108*$E108,S108*$E108),"prix ?"),"")</f>
        <v/>
      </c>
      <c r="AZ108" s="84" t="str">
        <f aca="false">IF(T108&gt;0,IF($E108&gt;0,IF($G108&gt;0,T108/$G108*$E108,T108*$E108),"prix ?"),"")</f>
        <v/>
      </c>
      <c r="BA108" s="83" t="str">
        <f aca="false">IF(U108&gt;0,IF($E108&gt;0,IF($G108&gt;0,U108/$G108*$E108,U108*$E108),"prix ?"),"")</f>
        <v/>
      </c>
      <c r="BB108" s="84" t="str">
        <f aca="false">IF(V108&gt;0,IF($E108&gt;0,IF($G108&gt;0,V108/$G108*$E108,V108*$E108),"prix ?"),"")</f>
        <v/>
      </c>
      <c r="BC108" s="83" t="str">
        <f aca="false">IF(W108&gt;0,IF($E108&gt;0,IF($G108&gt;0,W108/$G108*$E108,W108*$E108),"prix ?"),"")</f>
        <v/>
      </c>
      <c r="BD108" s="84" t="str">
        <f aca="false">IF(X108&gt;0,IF($E108&gt;0,IF($G108&gt;0,X108/$G108*$E108,X108*$E108),"prix ?"),"")</f>
        <v/>
      </c>
      <c r="BE108" s="83" t="str">
        <f aca="false">IF(Y108&gt;0,IF($E108&gt;0,IF($G108&gt;0,Y108/$G108*$E108,Y108*$E108),"prix ?"),"")</f>
        <v/>
      </c>
      <c r="BF108" s="84" t="str">
        <f aca="false">IF(Z108&gt;0,IF($E108&gt;0,IF($G108&gt;0,Z108/$G108*$E108,Z108*$E108),"prix ?"),"")</f>
        <v/>
      </c>
      <c r="BG108" s="83" t="str">
        <f aca="false">IF(AA108&gt;0,IF($E108&gt;0,IF($G108&gt;0,AA108/$G108*$E108,AA108*$E108),"prix ?"),"")</f>
        <v/>
      </c>
      <c r="BH108" s="84" t="str">
        <f aca="false">IF(AB108&gt;0,IF($E108&gt;0,IF($G108&gt;0,AB108/$G108*$E108,AB108*$E108),"prix ?"),"")</f>
        <v/>
      </c>
      <c r="BI108" s="83" t="str">
        <f aca="false">IF(AC108&gt;0,IF($E108&gt;0,IF($G108&gt;0,AC108/$G108*$E108,AC108*$E108),"prix ?"),"")</f>
        <v/>
      </c>
      <c r="BJ108" s="84" t="str">
        <f aca="false">IF(AD108&gt;0,IF($E108&gt;0,IF($G108&gt;0,AD108/$G108*$E108,AD108*$E108),"prix ?"),"")</f>
        <v/>
      </c>
      <c r="BK108" s="83" t="str">
        <f aca="false">IF(AE108&gt;0,IF($E108&gt;0,IF($G108&gt;0,AE108/$G108*$E108,AE108*$E108),"prix ?"),"")</f>
        <v/>
      </c>
      <c r="BL108" s="84" t="str">
        <f aca="false">IF(AF108&gt;0,IF($E108&gt;0,IF($G108&gt;0,AF108/$G108*$E108,AF108*$E108),"prix ?"),"")</f>
        <v/>
      </c>
      <c r="BM108" s="83" t="str">
        <f aca="false">IF(AG108&gt;0,IF($E108&gt;0,IF($G108&gt;0,AG108/$G108*$E108,AG108*$E108),"prix ?"),"")</f>
        <v/>
      </c>
      <c r="BN108" s="84" t="str">
        <f aca="false">IF(AH108&gt;0,IF($E108&gt;0,IF($G108&gt;0,AH108/$G108*$E108,AH108*$E108),"prix ?"),"")</f>
        <v/>
      </c>
      <c r="BO108" s="83" t="str">
        <f aca="false">IF(AI108&gt;0,IF($E108&gt;0,IF($G108&gt;0,AI108/$G108*$E108,AI108*$E108),"prix ?"),"")</f>
        <v/>
      </c>
      <c r="BP108" s="84" t="str">
        <f aca="false">IF(AJ108&gt;0,IF($E108&gt;0,IF($G108&gt;0,AJ108/$G108*$E108,AJ108*$E108),"prix ?"),"")</f>
        <v/>
      </c>
      <c r="BQ108" s="83" t="str">
        <f aca="false">IF(AK108&gt;0,IF($E108&gt;0,IF($G108&gt;0,AK108/$G108*$E108,AK108*$E108),"prix ?"),"")</f>
        <v/>
      </c>
      <c r="BR108" s="84" t="str">
        <f aca="false">IF(AL108&gt;0,IF($E108&gt;0,IF($G108&gt;0,AL108/$G108*$E108,AL108*$E108),"prix ?"),"")</f>
        <v/>
      </c>
      <c r="BS108" s="83" t="str">
        <f aca="false">IF(AM108&gt;0,IF($E108&gt;0,IF($G108&gt;0,AM108/$G108*$E108,AM108*$E108),"prix ?"),"")</f>
        <v/>
      </c>
      <c r="BT108" s="84" t="str">
        <f aca="false">IF(AN108&gt;0,IF($E108&gt;0,IF($G108&gt;0,AN108/$G108*$E108,AN108*$E108),"prix ?"),"")</f>
        <v/>
      </c>
      <c r="BU108" s="83" t="str">
        <f aca="false">IF(AO108&gt;0,IF($E108&gt;0,IF($G108&gt;0,AO108/$G108*$E108,AO108*$E108),"prix ?"),"")</f>
        <v/>
      </c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0"/>
      <c r="AMI108" s="0"/>
      <c r="AMJ108" s="0"/>
    </row>
    <row r="109" s="8" customFormat="true" ht="12.8" hidden="false" customHeight="false" outlineLevel="0" collapsed="false">
      <c r="A109" s="54" t="s">
        <v>17</v>
      </c>
      <c r="B109" s="54" t="s">
        <v>198</v>
      </c>
      <c r="C109" s="54" t="s">
        <v>230</v>
      </c>
      <c r="D109" s="55" t="s">
        <v>231</v>
      </c>
      <c r="E109" s="56" t="n">
        <v>25.21</v>
      </c>
      <c r="F109" s="57" t="n">
        <f aca="false">IF(G109&gt;0,E109/G109,"")</f>
        <v>5.042</v>
      </c>
      <c r="G109" s="58" t="n">
        <v>5</v>
      </c>
      <c r="H109" s="59" t="str">
        <f aca="false">IF(AND(G109&lt;&gt;"",M109&lt;&gt;""),IF(MOD(M109,$G109)&lt;&gt;0,"Lot",""),"")</f>
        <v/>
      </c>
      <c r="I109" s="58"/>
      <c r="J109" s="60" t="str">
        <f aca="false">IF(AND(K109&lt;&gt;"",I109&lt;&gt;""),IF(MOD(K109,I109/J$9)=0,"","Cond"),"")</f>
        <v/>
      </c>
      <c r="K109" s="61" t="str">
        <f aca="false">IF(SUM(N109:AO109)&gt;0, IF($G109&gt;0,SUM(N109:AO109)/$G109,SUM(N109:AO109)), "")</f>
        <v/>
      </c>
      <c r="L109" s="49" t="str">
        <f aca="false">IF(CONCATENATE(N109,O109,P109,Q109,R109,S109,T109,U109,V109,W109,X109,Y109,Z109,AA109,AB109,AC109,AD109,AE109,AF109,AG109,AH109,AI109,AJ109,AK109,AL109,AM109,AN109,AO109)="","",".")</f>
        <v/>
      </c>
      <c r="M109" s="38" t="str">
        <f aca="false">IF(AND(SUM(N109:AO109) &gt;0,$G109&gt;0),SUM(N109:AO109), "")</f>
        <v/>
      </c>
      <c r="N109" s="62"/>
      <c r="O109" s="63"/>
      <c r="P109" s="62"/>
      <c r="Q109" s="63"/>
      <c r="R109" s="62"/>
      <c r="S109" s="63"/>
      <c r="T109" s="62"/>
      <c r="U109" s="63"/>
      <c r="V109" s="62"/>
      <c r="W109" s="63"/>
      <c r="X109" s="62"/>
      <c r="Y109" s="63"/>
      <c r="Z109" s="62"/>
      <c r="AA109" s="63"/>
      <c r="AB109" s="62"/>
      <c r="AC109" s="63"/>
      <c r="AD109" s="62"/>
      <c r="AE109" s="63"/>
      <c r="AF109" s="62"/>
      <c r="AG109" s="63"/>
      <c r="AH109" s="62"/>
      <c r="AI109" s="63"/>
      <c r="AJ109" s="62"/>
      <c r="AK109" s="63"/>
      <c r="AL109" s="62"/>
      <c r="AM109" s="63"/>
      <c r="AN109" s="62"/>
      <c r="AO109" s="63"/>
      <c r="AP109" s="64"/>
      <c r="AQ109" s="0"/>
      <c r="AR109" s="64" t="str">
        <f aca="false">IF(K109&lt;&gt;"",IF($E109&lt;&gt;"",K109*E109,"prix ?"),"")</f>
        <v/>
      </c>
      <c r="AS109" s="1"/>
      <c r="AT109" s="65" t="str">
        <f aca="false">IF(N109&gt;0,IF($E109&gt;0,IF($G109&gt;0,N109/$G109*$E109,N109*$E109),"prix ?"),"")</f>
        <v/>
      </c>
      <c r="AU109" s="66" t="str">
        <f aca="false">IF(O109&gt;0,IF($E109&gt;0,IF($G109&gt;0,O109/$G109*$E109,O109*$E109),"prix ?"),"")</f>
        <v/>
      </c>
      <c r="AV109" s="65" t="str">
        <f aca="false">IF(P109&gt;0,IF($E109&gt;0,IF($G109&gt;0,P109/$G109*$E109,P109*$E109),"prix ?"),"")</f>
        <v/>
      </c>
      <c r="AW109" s="67" t="str">
        <f aca="false">IF(Q109&gt;0,IF($E109&gt;0,IF($G109&gt;0,Q109/$G109*$E109,Q109*$E109),"prix ?"),"")</f>
        <v/>
      </c>
      <c r="AX109" s="68" t="str">
        <f aca="false">IF(R109&gt;0,IF($E109&gt;0,IF($G109&gt;0,R109/$G109*$E109,R109*$E109),"prix ?"),"")</f>
        <v/>
      </c>
      <c r="AY109" s="67" t="str">
        <f aca="false">IF(S109&gt;0,IF($E109&gt;0,IF($G109&gt;0,S109/$G109*$E109,S109*$E109),"prix ?"),"")</f>
        <v/>
      </c>
      <c r="AZ109" s="68" t="str">
        <f aca="false">IF(T109&gt;0,IF($E109&gt;0,IF($G109&gt;0,T109/$G109*$E109,T109*$E109),"prix ?"),"")</f>
        <v/>
      </c>
      <c r="BA109" s="67" t="str">
        <f aca="false">IF(U109&gt;0,IF($E109&gt;0,IF($G109&gt;0,U109/$G109*$E109,U109*$E109),"prix ?"),"")</f>
        <v/>
      </c>
      <c r="BB109" s="68" t="str">
        <f aca="false">IF(V109&gt;0,IF($E109&gt;0,IF($G109&gt;0,V109/$G109*$E109,V109*$E109),"prix ?"),"")</f>
        <v/>
      </c>
      <c r="BC109" s="67" t="str">
        <f aca="false">IF(W109&gt;0,IF($E109&gt;0,IF($G109&gt;0,W109/$G109*$E109,W109*$E109),"prix ?"),"")</f>
        <v/>
      </c>
      <c r="BD109" s="68" t="str">
        <f aca="false">IF(X109&gt;0,IF($E109&gt;0,IF($G109&gt;0,X109/$G109*$E109,X109*$E109),"prix ?"),"")</f>
        <v/>
      </c>
      <c r="BE109" s="67" t="str">
        <f aca="false">IF(Y109&gt;0,IF($E109&gt;0,IF($G109&gt;0,Y109/$G109*$E109,Y109*$E109),"prix ?"),"")</f>
        <v/>
      </c>
      <c r="BF109" s="68" t="str">
        <f aca="false">IF(Z109&gt;0,IF($E109&gt;0,IF($G109&gt;0,Z109/$G109*$E109,Z109*$E109),"prix ?"),"")</f>
        <v/>
      </c>
      <c r="BG109" s="67" t="str">
        <f aca="false">IF(AA109&gt;0,IF($E109&gt;0,IF($G109&gt;0,AA109/$G109*$E109,AA109*$E109),"prix ?"),"")</f>
        <v/>
      </c>
      <c r="BH109" s="68" t="str">
        <f aca="false">IF(AB109&gt;0,IF($E109&gt;0,IF($G109&gt;0,AB109/$G109*$E109,AB109*$E109),"prix ?"),"")</f>
        <v/>
      </c>
      <c r="BI109" s="67" t="str">
        <f aca="false">IF(AC109&gt;0,IF($E109&gt;0,IF($G109&gt;0,AC109/$G109*$E109,AC109*$E109),"prix ?"),"")</f>
        <v/>
      </c>
      <c r="BJ109" s="68" t="str">
        <f aca="false">IF(AD109&gt;0,IF($E109&gt;0,IF($G109&gt;0,AD109/$G109*$E109,AD109*$E109),"prix ?"),"")</f>
        <v/>
      </c>
      <c r="BK109" s="67" t="str">
        <f aca="false">IF(AE109&gt;0,IF($E109&gt;0,IF($G109&gt;0,AE109/$G109*$E109,AE109*$E109),"prix ?"),"")</f>
        <v/>
      </c>
      <c r="BL109" s="68" t="str">
        <f aca="false">IF(AF109&gt;0,IF($E109&gt;0,IF($G109&gt;0,AF109/$G109*$E109,AF109*$E109),"prix ?"),"")</f>
        <v/>
      </c>
      <c r="BM109" s="67" t="str">
        <f aca="false">IF(AG109&gt;0,IF($E109&gt;0,IF($G109&gt;0,AG109/$G109*$E109,AG109*$E109),"prix ?"),"")</f>
        <v/>
      </c>
      <c r="BN109" s="68" t="str">
        <f aca="false">IF(AH109&gt;0,IF($E109&gt;0,IF($G109&gt;0,AH109/$G109*$E109,AH109*$E109),"prix ?"),"")</f>
        <v/>
      </c>
      <c r="BO109" s="67" t="str">
        <f aca="false">IF(AI109&gt;0,IF($E109&gt;0,IF($G109&gt;0,AI109/$G109*$E109,AI109*$E109),"prix ?"),"")</f>
        <v/>
      </c>
      <c r="BP109" s="68" t="str">
        <f aca="false">IF(AJ109&gt;0,IF($E109&gt;0,IF($G109&gt;0,AJ109/$G109*$E109,AJ109*$E109),"prix ?"),"")</f>
        <v/>
      </c>
      <c r="BQ109" s="67" t="str">
        <f aca="false">IF(AK109&gt;0,IF($E109&gt;0,IF($G109&gt;0,AK109/$G109*$E109,AK109*$E109),"prix ?"),"")</f>
        <v/>
      </c>
      <c r="BR109" s="68" t="str">
        <f aca="false">IF(AL109&gt;0,IF($E109&gt;0,IF($G109&gt;0,AL109/$G109*$E109,AL109*$E109),"prix ?"),"")</f>
        <v/>
      </c>
      <c r="BS109" s="67" t="str">
        <f aca="false">IF(AM109&gt;0,IF($E109&gt;0,IF($G109&gt;0,AM109/$G109*$E109,AM109*$E109),"prix ?"),"")</f>
        <v/>
      </c>
      <c r="BT109" s="68" t="str">
        <f aca="false">IF(AN109&gt;0,IF($E109&gt;0,IF($G109&gt;0,AN109/$G109*$E109,AN109*$E109),"prix ?"),"")</f>
        <v/>
      </c>
      <c r="BU109" s="67" t="str">
        <f aca="false">IF(AO109&gt;0,IF($E109&gt;0,IF($G109&gt;0,AO109/$G109*$E109,AO109*$E109),"prix ?"),"")</f>
        <v/>
      </c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0"/>
      <c r="AMI109" s="0"/>
      <c r="AMJ109" s="0"/>
    </row>
    <row r="110" s="8" customFormat="true" ht="12.8" hidden="false" customHeight="false" outlineLevel="0" collapsed="false">
      <c r="A110" s="69" t="s">
        <v>232</v>
      </c>
      <c r="B110" s="69" t="s">
        <v>233</v>
      </c>
      <c r="C110" s="69" t="s">
        <v>234</v>
      </c>
      <c r="D110" s="70" t="s">
        <v>235</v>
      </c>
      <c r="E110" s="71"/>
      <c r="F110" s="72" t="n">
        <f aca="false">IF(G110&gt;0,E110/G110,"")</f>
        <v>0</v>
      </c>
      <c r="G110" s="73" t="n">
        <v>5</v>
      </c>
      <c r="H110" s="74" t="str">
        <f aca="false">IF(AND(G110&lt;&gt;"",M110&lt;&gt;""),IF(MOD(M110,$G110)&lt;&gt;0,"Lot",""),"")</f>
        <v/>
      </c>
      <c r="I110" s="73"/>
      <c r="J110" s="75" t="str">
        <f aca="false">IF(AND(K110&lt;&gt;"",I110&lt;&gt;""),IF(MOD(K110,I110/J$9)=0,"","Cond"),"")</f>
        <v/>
      </c>
      <c r="K110" s="76" t="str">
        <f aca="false">IF(SUM(N110:AO110)&gt;0, IF($G110&gt;0,SUM(N110:AO110)/$G110,SUM(N110:AO110)), "")</f>
        <v/>
      </c>
      <c r="L110" s="49" t="str">
        <f aca="false">IF(CONCATENATE(N110,O110,P110,Q110,R110,S110,T110,U110,V110,W110,X110,Y110,Z110,AA110,AB110,AC110,AD110,AE110,AF110,AG110,AH110,AI110,AJ110,AK110,AL110,AM110,AN110,AO110)="","",".")</f>
        <v/>
      </c>
      <c r="M110" s="77" t="str">
        <f aca="false">IF(AND(SUM(N110:AO110) &gt;0,$G110&gt;0),SUM(N110:AO110), "")</f>
        <v/>
      </c>
      <c r="N110" s="78"/>
      <c r="O110" s="79"/>
      <c r="P110" s="78"/>
      <c r="Q110" s="79"/>
      <c r="R110" s="78"/>
      <c r="S110" s="79"/>
      <c r="T110" s="78"/>
      <c r="U110" s="79"/>
      <c r="V110" s="78"/>
      <c r="W110" s="79"/>
      <c r="X110" s="78"/>
      <c r="Y110" s="79"/>
      <c r="Z110" s="78"/>
      <c r="AA110" s="79"/>
      <c r="AB110" s="78"/>
      <c r="AC110" s="79"/>
      <c r="AD110" s="78"/>
      <c r="AE110" s="79"/>
      <c r="AF110" s="78"/>
      <c r="AG110" s="79"/>
      <c r="AH110" s="78"/>
      <c r="AI110" s="79"/>
      <c r="AJ110" s="78"/>
      <c r="AK110" s="79"/>
      <c r="AL110" s="78"/>
      <c r="AM110" s="79"/>
      <c r="AN110" s="78"/>
      <c r="AO110" s="79"/>
      <c r="AQ110" s="0"/>
      <c r="AR110" s="80" t="str">
        <f aca="false">IF(K110&lt;&gt;"",IF($E110&lt;&gt;"",K110*E110,"prix ?"),"")</f>
        <v/>
      </c>
      <c r="AS110" s="1"/>
      <c r="AT110" s="81" t="str">
        <f aca="false">IF(N110&gt;0,IF($E110&gt;0,IF($G110&gt;0,N110/$G110*$E110,N110*$E110),"prix ?"),"")</f>
        <v/>
      </c>
      <c r="AU110" s="82" t="str">
        <f aca="false">IF(O110&gt;0,IF($E110&gt;0,IF($G110&gt;0,O110/$G110*$E110,O110*$E110),"prix ?"),"")</f>
        <v/>
      </c>
      <c r="AV110" s="81" t="str">
        <f aca="false">IF(P110&gt;0,IF($E110&gt;0,IF($G110&gt;0,P110/$G110*$E110,P110*$E110),"prix ?"),"")</f>
        <v/>
      </c>
      <c r="AW110" s="83" t="str">
        <f aca="false">IF(Q110&gt;0,IF($E110&gt;0,IF($G110&gt;0,Q110/$G110*$E110,Q110*$E110),"prix ?"),"")</f>
        <v/>
      </c>
      <c r="AX110" s="84" t="str">
        <f aca="false">IF(R110&gt;0,IF($E110&gt;0,IF($G110&gt;0,R110/$G110*$E110,R110*$E110),"prix ?"),"")</f>
        <v/>
      </c>
      <c r="AY110" s="83" t="str">
        <f aca="false">IF(S110&gt;0,IF($E110&gt;0,IF($G110&gt;0,S110/$G110*$E110,S110*$E110),"prix ?"),"")</f>
        <v/>
      </c>
      <c r="AZ110" s="84" t="str">
        <f aca="false">IF(T110&gt;0,IF($E110&gt;0,IF($G110&gt;0,T110/$G110*$E110,T110*$E110),"prix ?"),"")</f>
        <v/>
      </c>
      <c r="BA110" s="83" t="str">
        <f aca="false">IF(U110&gt;0,IF($E110&gt;0,IF($G110&gt;0,U110/$G110*$E110,U110*$E110),"prix ?"),"")</f>
        <v/>
      </c>
      <c r="BB110" s="84" t="str">
        <f aca="false">IF(V110&gt;0,IF($E110&gt;0,IF($G110&gt;0,V110/$G110*$E110,V110*$E110),"prix ?"),"")</f>
        <v/>
      </c>
      <c r="BC110" s="83" t="str">
        <f aca="false">IF(W110&gt;0,IF($E110&gt;0,IF($G110&gt;0,W110/$G110*$E110,W110*$E110),"prix ?"),"")</f>
        <v/>
      </c>
      <c r="BD110" s="84" t="str">
        <f aca="false">IF(X110&gt;0,IF($E110&gt;0,IF($G110&gt;0,X110/$G110*$E110,X110*$E110),"prix ?"),"")</f>
        <v/>
      </c>
      <c r="BE110" s="83" t="str">
        <f aca="false">IF(Y110&gt;0,IF($E110&gt;0,IF($G110&gt;0,Y110/$G110*$E110,Y110*$E110),"prix ?"),"")</f>
        <v/>
      </c>
      <c r="BF110" s="84" t="str">
        <f aca="false">IF(Z110&gt;0,IF($E110&gt;0,IF($G110&gt;0,Z110/$G110*$E110,Z110*$E110),"prix ?"),"")</f>
        <v/>
      </c>
      <c r="BG110" s="83" t="str">
        <f aca="false">IF(AA110&gt;0,IF($E110&gt;0,IF($G110&gt;0,AA110/$G110*$E110,AA110*$E110),"prix ?"),"")</f>
        <v/>
      </c>
      <c r="BH110" s="84" t="str">
        <f aca="false">IF(AB110&gt;0,IF($E110&gt;0,IF($G110&gt;0,AB110/$G110*$E110,AB110*$E110),"prix ?"),"")</f>
        <v/>
      </c>
      <c r="BI110" s="83" t="str">
        <f aca="false">IF(AC110&gt;0,IF($E110&gt;0,IF($G110&gt;0,AC110/$G110*$E110,AC110*$E110),"prix ?"),"")</f>
        <v/>
      </c>
      <c r="BJ110" s="84" t="str">
        <f aca="false">IF(AD110&gt;0,IF($E110&gt;0,IF($G110&gt;0,AD110/$G110*$E110,AD110*$E110),"prix ?"),"")</f>
        <v/>
      </c>
      <c r="BK110" s="83" t="str">
        <f aca="false">IF(AE110&gt;0,IF($E110&gt;0,IF($G110&gt;0,AE110/$G110*$E110,AE110*$E110),"prix ?"),"")</f>
        <v/>
      </c>
      <c r="BL110" s="84" t="str">
        <f aca="false">IF(AF110&gt;0,IF($E110&gt;0,IF($G110&gt;0,AF110/$G110*$E110,AF110*$E110),"prix ?"),"")</f>
        <v/>
      </c>
      <c r="BM110" s="83" t="str">
        <f aca="false">IF(AG110&gt;0,IF($E110&gt;0,IF($G110&gt;0,AG110/$G110*$E110,AG110*$E110),"prix ?"),"")</f>
        <v/>
      </c>
      <c r="BN110" s="84" t="str">
        <f aca="false">IF(AH110&gt;0,IF($E110&gt;0,IF($G110&gt;0,AH110/$G110*$E110,AH110*$E110),"prix ?"),"")</f>
        <v/>
      </c>
      <c r="BO110" s="83" t="str">
        <f aca="false">IF(AI110&gt;0,IF($E110&gt;0,IF($G110&gt;0,AI110/$G110*$E110,AI110*$E110),"prix ?"),"")</f>
        <v/>
      </c>
      <c r="BP110" s="84" t="str">
        <f aca="false">IF(AJ110&gt;0,IF($E110&gt;0,IF($G110&gt;0,AJ110/$G110*$E110,AJ110*$E110),"prix ?"),"")</f>
        <v/>
      </c>
      <c r="BQ110" s="83" t="str">
        <f aca="false">IF(AK110&gt;0,IF($E110&gt;0,IF($G110&gt;0,AK110/$G110*$E110,AK110*$E110),"prix ?"),"")</f>
        <v/>
      </c>
      <c r="BR110" s="84" t="str">
        <f aca="false">IF(AL110&gt;0,IF($E110&gt;0,IF($G110&gt;0,AL110/$G110*$E110,AL110*$E110),"prix ?"),"")</f>
        <v/>
      </c>
      <c r="BS110" s="83" t="str">
        <f aca="false">IF(AM110&gt;0,IF($E110&gt;0,IF($G110&gt;0,AM110/$G110*$E110,AM110*$E110),"prix ?"),"")</f>
        <v/>
      </c>
      <c r="BT110" s="84" t="str">
        <f aca="false">IF(AN110&gt;0,IF($E110&gt;0,IF($G110&gt;0,AN110/$G110*$E110,AN110*$E110),"prix ?"),"")</f>
        <v/>
      </c>
      <c r="BU110" s="83" t="str">
        <f aca="false">IF(AO110&gt;0,IF($E110&gt;0,IF($G110&gt;0,AO110/$G110*$E110,AO110*$E110),"prix ?"),"")</f>
        <v/>
      </c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0"/>
      <c r="AMI110" s="0"/>
      <c r="AMJ110" s="0"/>
    </row>
    <row r="111" s="8" customFormat="true" ht="12.8" hidden="false" customHeight="false" outlineLevel="0" collapsed="false">
      <c r="A111" s="54" t="s">
        <v>17</v>
      </c>
      <c r="B111" s="54" t="s">
        <v>233</v>
      </c>
      <c r="C111" s="54" t="s">
        <v>236</v>
      </c>
      <c r="D111" s="55" t="s">
        <v>237</v>
      </c>
      <c r="E111" s="56" t="n">
        <v>21.6275</v>
      </c>
      <c r="F111" s="57" t="n">
        <f aca="false">IF(G111&gt;0,E111/G111,"")</f>
        <v>4.3255</v>
      </c>
      <c r="G111" s="58" t="n">
        <v>5</v>
      </c>
      <c r="H111" s="59" t="str">
        <f aca="false">IF(AND(G111&lt;&gt;"",M111&lt;&gt;""),IF(MOD(M111,$G111)&lt;&gt;0,"Lot",""),"")</f>
        <v/>
      </c>
      <c r="I111" s="58"/>
      <c r="J111" s="60" t="str">
        <f aca="false">IF(AND(K111&lt;&gt;"",I111&lt;&gt;""),IF(MOD(K111,I111/J$9)=0,"","Cond"),"")</f>
        <v/>
      </c>
      <c r="K111" s="61" t="str">
        <f aca="false">IF(SUM(N111:AO111)&gt;0, IF($G111&gt;0,SUM(N111:AO111)/$G111,SUM(N111:AO111)), "")</f>
        <v/>
      </c>
      <c r="L111" s="49" t="str">
        <f aca="false">IF(CONCATENATE(N111,O111,P111,Q111,R111,S111,T111,U111,V111,W111,X111,Y111,Z111,AA111,AB111,AC111,AD111,AE111,AF111,AG111,AH111,AI111,AJ111,AK111,AL111,AM111,AN111,AO111)="","",".")</f>
        <v/>
      </c>
      <c r="M111" s="38" t="str">
        <f aca="false">IF(AND(SUM(N111:AO111) &gt;0,$G111&gt;0),SUM(N111:AO111), "")</f>
        <v/>
      </c>
      <c r="N111" s="62"/>
      <c r="O111" s="63"/>
      <c r="P111" s="62"/>
      <c r="Q111" s="63"/>
      <c r="R111" s="62"/>
      <c r="S111" s="63"/>
      <c r="T111" s="62"/>
      <c r="U111" s="63"/>
      <c r="V111" s="62"/>
      <c r="W111" s="63"/>
      <c r="X111" s="62"/>
      <c r="Y111" s="63"/>
      <c r="Z111" s="62"/>
      <c r="AA111" s="63"/>
      <c r="AB111" s="62"/>
      <c r="AC111" s="63"/>
      <c r="AD111" s="62"/>
      <c r="AE111" s="63"/>
      <c r="AF111" s="62"/>
      <c r="AG111" s="63"/>
      <c r="AH111" s="62"/>
      <c r="AI111" s="63"/>
      <c r="AJ111" s="62"/>
      <c r="AK111" s="63"/>
      <c r="AL111" s="62"/>
      <c r="AM111" s="63"/>
      <c r="AN111" s="62"/>
      <c r="AO111" s="63"/>
      <c r="AP111" s="64"/>
      <c r="AQ111" s="0"/>
      <c r="AR111" s="64" t="str">
        <f aca="false">IF(K111&lt;&gt;"",IF($E111&lt;&gt;"",K111*E111,"prix ?"),"")</f>
        <v/>
      </c>
      <c r="AS111" s="1"/>
      <c r="AT111" s="65" t="str">
        <f aca="false">IF(N111&gt;0,IF($E111&gt;0,IF($G111&gt;0,N111/$G111*$E111,N111*$E111),"prix ?"),"")</f>
        <v/>
      </c>
      <c r="AU111" s="66" t="str">
        <f aca="false">IF(O111&gt;0,IF($E111&gt;0,IF($G111&gt;0,O111/$G111*$E111,O111*$E111),"prix ?"),"")</f>
        <v/>
      </c>
      <c r="AV111" s="65" t="str">
        <f aca="false">IF(P111&gt;0,IF($E111&gt;0,IF($G111&gt;0,P111/$G111*$E111,P111*$E111),"prix ?"),"")</f>
        <v/>
      </c>
      <c r="AW111" s="67" t="str">
        <f aca="false">IF(Q111&gt;0,IF($E111&gt;0,IF($G111&gt;0,Q111/$G111*$E111,Q111*$E111),"prix ?"),"")</f>
        <v/>
      </c>
      <c r="AX111" s="68" t="str">
        <f aca="false">IF(R111&gt;0,IF($E111&gt;0,IF($G111&gt;0,R111/$G111*$E111,R111*$E111),"prix ?"),"")</f>
        <v/>
      </c>
      <c r="AY111" s="67" t="str">
        <f aca="false">IF(S111&gt;0,IF($E111&gt;0,IF($G111&gt;0,S111/$G111*$E111,S111*$E111),"prix ?"),"")</f>
        <v/>
      </c>
      <c r="AZ111" s="68" t="str">
        <f aca="false">IF(T111&gt;0,IF($E111&gt;0,IF($G111&gt;0,T111/$G111*$E111,T111*$E111),"prix ?"),"")</f>
        <v/>
      </c>
      <c r="BA111" s="67" t="str">
        <f aca="false">IF(U111&gt;0,IF($E111&gt;0,IF($G111&gt;0,U111/$G111*$E111,U111*$E111),"prix ?"),"")</f>
        <v/>
      </c>
      <c r="BB111" s="68" t="str">
        <f aca="false">IF(V111&gt;0,IF($E111&gt;0,IF($G111&gt;0,V111/$G111*$E111,V111*$E111),"prix ?"),"")</f>
        <v/>
      </c>
      <c r="BC111" s="67" t="str">
        <f aca="false">IF(W111&gt;0,IF($E111&gt;0,IF($G111&gt;0,W111/$G111*$E111,W111*$E111),"prix ?"),"")</f>
        <v/>
      </c>
      <c r="BD111" s="68" t="str">
        <f aca="false">IF(X111&gt;0,IF($E111&gt;0,IF($G111&gt;0,X111/$G111*$E111,X111*$E111),"prix ?"),"")</f>
        <v/>
      </c>
      <c r="BE111" s="67" t="str">
        <f aca="false">IF(Y111&gt;0,IF($E111&gt;0,IF($G111&gt;0,Y111/$G111*$E111,Y111*$E111),"prix ?"),"")</f>
        <v/>
      </c>
      <c r="BF111" s="68" t="str">
        <f aca="false">IF(Z111&gt;0,IF($E111&gt;0,IF($G111&gt;0,Z111/$G111*$E111,Z111*$E111),"prix ?"),"")</f>
        <v/>
      </c>
      <c r="BG111" s="67" t="str">
        <f aca="false">IF(AA111&gt;0,IF($E111&gt;0,IF($G111&gt;0,AA111/$G111*$E111,AA111*$E111),"prix ?"),"")</f>
        <v/>
      </c>
      <c r="BH111" s="68" t="str">
        <f aca="false">IF(AB111&gt;0,IF($E111&gt;0,IF($G111&gt;0,AB111/$G111*$E111,AB111*$E111),"prix ?"),"")</f>
        <v/>
      </c>
      <c r="BI111" s="67" t="str">
        <f aca="false">IF(AC111&gt;0,IF($E111&gt;0,IF($G111&gt;0,AC111/$G111*$E111,AC111*$E111),"prix ?"),"")</f>
        <v/>
      </c>
      <c r="BJ111" s="68" t="str">
        <f aca="false">IF(AD111&gt;0,IF($E111&gt;0,IF($G111&gt;0,AD111/$G111*$E111,AD111*$E111),"prix ?"),"")</f>
        <v/>
      </c>
      <c r="BK111" s="67" t="str">
        <f aca="false">IF(AE111&gt;0,IF($E111&gt;0,IF($G111&gt;0,AE111/$G111*$E111,AE111*$E111),"prix ?"),"")</f>
        <v/>
      </c>
      <c r="BL111" s="68" t="str">
        <f aca="false">IF(AF111&gt;0,IF($E111&gt;0,IF($G111&gt;0,AF111/$G111*$E111,AF111*$E111),"prix ?"),"")</f>
        <v/>
      </c>
      <c r="BM111" s="67" t="str">
        <f aca="false">IF(AG111&gt;0,IF($E111&gt;0,IF($G111&gt;0,AG111/$G111*$E111,AG111*$E111),"prix ?"),"")</f>
        <v/>
      </c>
      <c r="BN111" s="68" t="str">
        <f aca="false">IF(AH111&gt;0,IF($E111&gt;0,IF($G111&gt;0,AH111/$G111*$E111,AH111*$E111),"prix ?"),"")</f>
        <v/>
      </c>
      <c r="BO111" s="67" t="str">
        <f aca="false">IF(AI111&gt;0,IF($E111&gt;0,IF($G111&gt;0,AI111/$G111*$E111,AI111*$E111),"prix ?"),"")</f>
        <v/>
      </c>
      <c r="BP111" s="68" t="str">
        <f aca="false">IF(AJ111&gt;0,IF($E111&gt;0,IF($G111&gt;0,AJ111/$G111*$E111,AJ111*$E111),"prix ?"),"")</f>
        <v/>
      </c>
      <c r="BQ111" s="67" t="str">
        <f aca="false">IF(AK111&gt;0,IF($E111&gt;0,IF($G111&gt;0,AK111/$G111*$E111,AK111*$E111),"prix ?"),"")</f>
        <v/>
      </c>
      <c r="BR111" s="68" t="str">
        <f aca="false">IF(AL111&gt;0,IF($E111&gt;0,IF($G111&gt;0,AL111/$G111*$E111,AL111*$E111),"prix ?"),"")</f>
        <v/>
      </c>
      <c r="BS111" s="67" t="str">
        <f aca="false">IF(AM111&gt;0,IF($E111&gt;0,IF($G111&gt;0,AM111/$G111*$E111,AM111*$E111),"prix ?"),"")</f>
        <v/>
      </c>
      <c r="BT111" s="68" t="str">
        <f aca="false">IF(AN111&gt;0,IF($E111&gt;0,IF($G111&gt;0,AN111/$G111*$E111,AN111*$E111),"prix ?"),"")</f>
        <v/>
      </c>
      <c r="BU111" s="67" t="str">
        <f aca="false">IF(AO111&gt;0,IF($E111&gt;0,IF($G111&gt;0,AO111/$G111*$E111,AO111*$E111),"prix ?"),"")</f>
        <v/>
      </c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0"/>
      <c r="AMI111" s="0"/>
      <c r="AMJ111" s="0"/>
    </row>
    <row r="112" s="8" customFormat="true" ht="12.8" hidden="false" customHeight="false" outlineLevel="0" collapsed="false">
      <c r="A112" s="69" t="s">
        <v>17</v>
      </c>
      <c r="B112" s="69" t="s">
        <v>233</v>
      </c>
      <c r="C112" s="69" t="s">
        <v>238</v>
      </c>
      <c r="D112" s="70" t="s">
        <v>239</v>
      </c>
      <c r="E112" s="71" t="n">
        <v>62.46</v>
      </c>
      <c r="F112" s="72" t="n">
        <f aca="false">IF(G112&gt;0,E112/G112,"")</f>
        <v>2.4984</v>
      </c>
      <c r="G112" s="73" t="n">
        <v>25</v>
      </c>
      <c r="H112" s="74" t="str">
        <f aca="false">IF(AND(G112&lt;&gt;"",M112&lt;&gt;""),IF(MOD(M112,$G112)&lt;&gt;0,"Lot",""),"")</f>
        <v/>
      </c>
      <c r="I112" s="73"/>
      <c r="J112" s="75" t="str">
        <f aca="false">IF(AND(K112&lt;&gt;"",I112&lt;&gt;""),IF(MOD(K112,I112/J$9)=0,"","Cond"),"")</f>
        <v/>
      </c>
      <c r="K112" s="76" t="str">
        <f aca="false">IF(SUM(N112:AO112)&gt;0, IF($G112&gt;0,SUM(N112:AO112)/$G112,SUM(N112:AO112)), "")</f>
        <v/>
      </c>
      <c r="L112" s="49" t="str">
        <f aca="false">IF(CONCATENATE(N112,O112,P112,Q112,R112,S112,T112,U112,V112,W112,X112,Y112,Z112,AA112,AB112,AC112,AD112,AE112,AF112,AG112,AH112,AI112,AJ112,AK112,AL112,AM112,AN112,AO112)="","",".")</f>
        <v/>
      </c>
      <c r="M112" s="77" t="str">
        <f aca="false">IF(AND(SUM(N112:AO112) &gt;0,$G112&gt;0),SUM(N112:AO112), "")</f>
        <v/>
      </c>
      <c r="N112" s="78"/>
      <c r="O112" s="79"/>
      <c r="P112" s="78"/>
      <c r="Q112" s="79"/>
      <c r="R112" s="78"/>
      <c r="S112" s="79"/>
      <c r="T112" s="78"/>
      <c r="U112" s="79"/>
      <c r="V112" s="78"/>
      <c r="W112" s="79"/>
      <c r="X112" s="78"/>
      <c r="Y112" s="79"/>
      <c r="Z112" s="78"/>
      <c r="AA112" s="79"/>
      <c r="AB112" s="78"/>
      <c r="AC112" s="79"/>
      <c r="AD112" s="78"/>
      <c r="AE112" s="79"/>
      <c r="AF112" s="78"/>
      <c r="AG112" s="79"/>
      <c r="AH112" s="78"/>
      <c r="AI112" s="79"/>
      <c r="AJ112" s="78"/>
      <c r="AK112" s="79"/>
      <c r="AL112" s="78"/>
      <c r="AM112" s="79"/>
      <c r="AN112" s="78"/>
      <c r="AO112" s="79"/>
      <c r="AQ112" s="0"/>
      <c r="AR112" s="80" t="str">
        <f aca="false">IF(K112&lt;&gt;"",IF($E112&lt;&gt;"",K112*E112,"prix ?"),"")</f>
        <v/>
      </c>
      <c r="AS112" s="1"/>
      <c r="AT112" s="81" t="str">
        <f aca="false">IF(N112&gt;0,IF($E112&gt;0,IF($G112&gt;0,N112/$G112*$E112,N112*$E112),"prix ?"),"")</f>
        <v/>
      </c>
      <c r="AU112" s="82" t="str">
        <f aca="false">IF(O112&gt;0,IF($E112&gt;0,IF($G112&gt;0,O112/$G112*$E112,O112*$E112),"prix ?"),"")</f>
        <v/>
      </c>
      <c r="AV112" s="81" t="str">
        <f aca="false">IF(P112&gt;0,IF($E112&gt;0,IF($G112&gt;0,P112/$G112*$E112,P112*$E112),"prix ?"),"")</f>
        <v/>
      </c>
      <c r="AW112" s="83" t="str">
        <f aca="false">IF(Q112&gt;0,IF($E112&gt;0,IF($G112&gt;0,Q112/$G112*$E112,Q112*$E112),"prix ?"),"")</f>
        <v/>
      </c>
      <c r="AX112" s="84" t="str">
        <f aca="false">IF(R112&gt;0,IF($E112&gt;0,IF($G112&gt;0,R112/$G112*$E112,R112*$E112),"prix ?"),"")</f>
        <v/>
      </c>
      <c r="AY112" s="83" t="str">
        <f aca="false">IF(S112&gt;0,IF($E112&gt;0,IF($G112&gt;0,S112/$G112*$E112,S112*$E112),"prix ?"),"")</f>
        <v/>
      </c>
      <c r="AZ112" s="84" t="str">
        <f aca="false">IF(T112&gt;0,IF($E112&gt;0,IF($G112&gt;0,T112/$G112*$E112,T112*$E112),"prix ?"),"")</f>
        <v/>
      </c>
      <c r="BA112" s="83" t="str">
        <f aca="false">IF(U112&gt;0,IF($E112&gt;0,IF($G112&gt;0,U112/$G112*$E112,U112*$E112),"prix ?"),"")</f>
        <v/>
      </c>
      <c r="BB112" s="84" t="str">
        <f aca="false">IF(V112&gt;0,IF($E112&gt;0,IF($G112&gt;0,V112/$G112*$E112,V112*$E112),"prix ?"),"")</f>
        <v/>
      </c>
      <c r="BC112" s="83" t="str">
        <f aca="false">IF(W112&gt;0,IF($E112&gt;0,IF($G112&gt;0,W112/$G112*$E112,W112*$E112),"prix ?"),"")</f>
        <v/>
      </c>
      <c r="BD112" s="84" t="str">
        <f aca="false">IF(X112&gt;0,IF($E112&gt;0,IF($G112&gt;0,X112/$G112*$E112,X112*$E112),"prix ?"),"")</f>
        <v/>
      </c>
      <c r="BE112" s="83" t="str">
        <f aca="false">IF(Y112&gt;0,IF($E112&gt;0,IF($G112&gt;0,Y112/$G112*$E112,Y112*$E112),"prix ?"),"")</f>
        <v/>
      </c>
      <c r="BF112" s="84" t="str">
        <f aca="false">IF(Z112&gt;0,IF($E112&gt;0,IF($G112&gt;0,Z112/$G112*$E112,Z112*$E112),"prix ?"),"")</f>
        <v/>
      </c>
      <c r="BG112" s="83" t="str">
        <f aca="false">IF(AA112&gt;0,IF($E112&gt;0,IF($G112&gt;0,AA112/$G112*$E112,AA112*$E112),"prix ?"),"")</f>
        <v/>
      </c>
      <c r="BH112" s="84" t="str">
        <f aca="false">IF(AB112&gt;0,IF($E112&gt;0,IF($G112&gt;0,AB112/$G112*$E112,AB112*$E112),"prix ?"),"")</f>
        <v/>
      </c>
      <c r="BI112" s="83" t="str">
        <f aca="false">IF(AC112&gt;0,IF($E112&gt;0,IF($G112&gt;0,AC112/$G112*$E112,AC112*$E112),"prix ?"),"")</f>
        <v/>
      </c>
      <c r="BJ112" s="84" t="str">
        <f aca="false">IF(AD112&gt;0,IF($E112&gt;0,IF($G112&gt;0,AD112/$G112*$E112,AD112*$E112),"prix ?"),"")</f>
        <v/>
      </c>
      <c r="BK112" s="83" t="str">
        <f aca="false">IF(AE112&gt;0,IF($E112&gt;0,IF($G112&gt;0,AE112/$G112*$E112,AE112*$E112),"prix ?"),"")</f>
        <v/>
      </c>
      <c r="BL112" s="84" t="str">
        <f aca="false">IF(AF112&gt;0,IF($E112&gt;0,IF($G112&gt;0,AF112/$G112*$E112,AF112*$E112),"prix ?"),"")</f>
        <v/>
      </c>
      <c r="BM112" s="83" t="str">
        <f aca="false">IF(AG112&gt;0,IF($E112&gt;0,IF($G112&gt;0,AG112/$G112*$E112,AG112*$E112),"prix ?"),"")</f>
        <v/>
      </c>
      <c r="BN112" s="84" t="str">
        <f aca="false">IF(AH112&gt;0,IF($E112&gt;0,IF($G112&gt;0,AH112/$G112*$E112,AH112*$E112),"prix ?"),"")</f>
        <v/>
      </c>
      <c r="BO112" s="83" t="str">
        <f aca="false">IF(AI112&gt;0,IF($E112&gt;0,IF($G112&gt;0,AI112/$G112*$E112,AI112*$E112),"prix ?"),"")</f>
        <v/>
      </c>
      <c r="BP112" s="84" t="str">
        <f aca="false">IF(AJ112&gt;0,IF($E112&gt;0,IF($G112&gt;0,AJ112/$G112*$E112,AJ112*$E112),"prix ?"),"")</f>
        <v/>
      </c>
      <c r="BQ112" s="83" t="str">
        <f aca="false">IF(AK112&gt;0,IF($E112&gt;0,IF($G112&gt;0,AK112/$G112*$E112,AK112*$E112),"prix ?"),"")</f>
        <v/>
      </c>
      <c r="BR112" s="84" t="str">
        <f aca="false">IF(AL112&gt;0,IF($E112&gt;0,IF($G112&gt;0,AL112/$G112*$E112,AL112*$E112),"prix ?"),"")</f>
        <v/>
      </c>
      <c r="BS112" s="83" t="str">
        <f aca="false">IF(AM112&gt;0,IF($E112&gt;0,IF($G112&gt;0,AM112/$G112*$E112,AM112*$E112),"prix ?"),"")</f>
        <v/>
      </c>
      <c r="BT112" s="84" t="str">
        <f aca="false">IF(AN112&gt;0,IF($E112&gt;0,IF($G112&gt;0,AN112/$G112*$E112,AN112*$E112),"prix ?"),"")</f>
        <v/>
      </c>
      <c r="BU112" s="83" t="str">
        <f aca="false">IF(AO112&gt;0,IF($E112&gt;0,IF($G112&gt;0,AO112/$G112*$E112,AO112*$E112),"prix ?"),"")</f>
        <v/>
      </c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0"/>
      <c r="AMI112" s="0"/>
      <c r="AMJ112" s="0"/>
    </row>
    <row r="113" s="8" customFormat="true" ht="12.8" hidden="false" customHeight="false" outlineLevel="0" collapsed="false">
      <c r="A113" s="54" t="s">
        <v>17</v>
      </c>
      <c r="B113" s="54" t="s">
        <v>233</v>
      </c>
      <c r="C113" s="54" t="s">
        <v>240</v>
      </c>
      <c r="D113" s="55" t="s">
        <v>241</v>
      </c>
      <c r="E113" s="56" t="n">
        <v>3.83</v>
      </c>
      <c r="F113" s="57" t="str">
        <f aca="false">IF(G113&gt;0,E113/G113,"")</f>
        <v/>
      </c>
      <c r="G113" s="58"/>
      <c r="H113" s="59" t="str">
        <f aca="false">IF(AND(G113&lt;&gt;"",M113&lt;&gt;""),IF(MOD(M113,$G113)&lt;&gt;0,"Lot",""),"")</f>
        <v/>
      </c>
      <c r="I113" s="58" t="n">
        <v>12</v>
      </c>
      <c r="J113" s="60" t="str">
        <f aca="false">IF(AND(K113&lt;&gt;"",I113&lt;&gt;""),IF(MOD(K113,I113/J$9)=0,"","Cond"),"")</f>
        <v/>
      </c>
      <c r="K113" s="61" t="str">
        <f aca="false">IF(SUM(N113:AO113)&gt;0, IF($G113&gt;0,SUM(N113:AO113)/$G113,SUM(N113:AO113)), "")</f>
        <v/>
      </c>
      <c r="L113" s="49" t="str">
        <f aca="false">IF(CONCATENATE(N113,O113,P113,Q113,R113,S113,T113,U113,V113,W113,X113,Y113,Z113,AA113,AB113,AC113,AD113,AE113,AF113,AG113,AH113,AI113,AJ113,AK113,AL113,AM113,AN113,AO113)="","",".")</f>
        <v/>
      </c>
      <c r="M113" s="38" t="str">
        <f aca="false">IF(AND(SUM(N113:AO113) &gt;0,$G113&gt;0),SUM(N113:AO113), "")</f>
        <v/>
      </c>
      <c r="N113" s="62"/>
      <c r="O113" s="63"/>
      <c r="P113" s="62"/>
      <c r="Q113" s="63"/>
      <c r="R113" s="62"/>
      <c r="S113" s="63"/>
      <c r="T113" s="62"/>
      <c r="U113" s="63"/>
      <c r="V113" s="62"/>
      <c r="W113" s="63"/>
      <c r="X113" s="62"/>
      <c r="Y113" s="63"/>
      <c r="Z113" s="62"/>
      <c r="AA113" s="63"/>
      <c r="AB113" s="62"/>
      <c r="AC113" s="63"/>
      <c r="AD113" s="62"/>
      <c r="AE113" s="63"/>
      <c r="AF113" s="62"/>
      <c r="AG113" s="63"/>
      <c r="AH113" s="62"/>
      <c r="AI113" s="63"/>
      <c r="AJ113" s="62"/>
      <c r="AK113" s="63"/>
      <c r="AL113" s="62"/>
      <c r="AM113" s="63"/>
      <c r="AN113" s="62"/>
      <c r="AO113" s="63"/>
      <c r="AP113" s="64"/>
      <c r="AQ113" s="0"/>
      <c r="AR113" s="64" t="str">
        <f aca="false">IF(K113&lt;&gt;"",IF($E113&lt;&gt;"",K113*E113,"prix ?"),"")</f>
        <v/>
      </c>
      <c r="AS113" s="1"/>
      <c r="AT113" s="65" t="str">
        <f aca="false">IF(N113&gt;0,IF($E113&gt;0,IF($G113&gt;0,N113/$G113*$E113,N113*$E113),"prix ?"),"")</f>
        <v/>
      </c>
      <c r="AU113" s="66" t="str">
        <f aca="false">IF(O113&gt;0,IF($E113&gt;0,IF($G113&gt;0,O113/$G113*$E113,O113*$E113),"prix ?"),"")</f>
        <v/>
      </c>
      <c r="AV113" s="65" t="str">
        <f aca="false">IF(P113&gt;0,IF($E113&gt;0,IF($G113&gt;0,P113/$G113*$E113,P113*$E113),"prix ?"),"")</f>
        <v/>
      </c>
      <c r="AW113" s="67" t="str">
        <f aca="false">IF(Q113&gt;0,IF($E113&gt;0,IF($G113&gt;0,Q113/$G113*$E113,Q113*$E113),"prix ?"),"")</f>
        <v/>
      </c>
      <c r="AX113" s="68" t="str">
        <f aca="false">IF(R113&gt;0,IF($E113&gt;0,IF($G113&gt;0,R113/$G113*$E113,R113*$E113),"prix ?"),"")</f>
        <v/>
      </c>
      <c r="AY113" s="67" t="str">
        <f aca="false">IF(S113&gt;0,IF($E113&gt;0,IF($G113&gt;0,S113/$G113*$E113,S113*$E113),"prix ?"),"")</f>
        <v/>
      </c>
      <c r="AZ113" s="68" t="str">
        <f aca="false">IF(T113&gt;0,IF($E113&gt;0,IF($G113&gt;0,T113/$G113*$E113,T113*$E113),"prix ?"),"")</f>
        <v/>
      </c>
      <c r="BA113" s="67" t="str">
        <f aca="false">IF(U113&gt;0,IF($E113&gt;0,IF($G113&gt;0,U113/$G113*$E113,U113*$E113),"prix ?"),"")</f>
        <v/>
      </c>
      <c r="BB113" s="68" t="str">
        <f aca="false">IF(V113&gt;0,IF($E113&gt;0,IF($G113&gt;0,V113/$G113*$E113,V113*$E113),"prix ?"),"")</f>
        <v/>
      </c>
      <c r="BC113" s="67" t="str">
        <f aca="false">IF(W113&gt;0,IF($E113&gt;0,IF($G113&gt;0,W113/$G113*$E113,W113*$E113),"prix ?"),"")</f>
        <v/>
      </c>
      <c r="BD113" s="68" t="str">
        <f aca="false">IF(X113&gt;0,IF($E113&gt;0,IF($G113&gt;0,X113/$G113*$E113,X113*$E113),"prix ?"),"")</f>
        <v/>
      </c>
      <c r="BE113" s="67" t="str">
        <f aca="false">IF(Y113&gt;0,IF($E113&gt;0,IF($G113&gt;0,Y113/$G113*$E113,Y113*$E113),"prix ?"),"")</f>
        <v/>
      </c>
      <c r="BF113" s="68" t="str">
        <f aca="false">IF(Z113&gt;0,IF($E113&gt;0,IF($G113&gt;0,Z113/$G113*$E113,Z113*$E113),"prix ?"),"")</f>
        <v/>
      </c>
      <c r="BG113" s="67" t="str">
        <f aca="false">IF(AA113&gt;0,IF($E113&gt;0,IF($G113&gt;0,AA113/$G113*$E113,AA113*$E113),"prix ?"),"")</f>
        <v/>
      </c>
      <c r="BH113" s="68" t="str">
        <f aca="false">IF(AB113&gt;0,IF($E113&gt;0,IF($G113&gt;0,AB113/$G113*$E113,AB113*$E113),"prix ?"),"")</f>
        <v/>
      </c>
      <c r="BI113" s="67" t="str">
        <f aca="false">IF(AC113&gt;0,IF($E113&gt;0,IF($G113&gt;0,AC113/$G113*$E113,AC113*$E113),"prix ?"),"")</f>
        <v/>
      </c>
      <c r="BJ113" s="68" t="str">
        <f aca="false">IF(AD113&gt;0,IF($E113&gt;0,IF($G113&gt;0,AD113/$G113*$E113,AD113*$E113),"prix ?"),"")</f>
        <v/>
      </c>
      <c r="BK113" s="67" t="str">
        <f aca="false">IF(AE113&gt;0,IF($E113&gt;0,IF($G113&gt;0,AE113/$G113*$E113,AE113*$E113),"prix ?"),"")</f>
        <v/>
      </c>
      <c r="BL113" s="68" t="str">
        <f aca="false">IF(AF113&gt;0,IF($E113&gt;0,IF($G113&gt;0,AF113/$G113*$E113,AF113*$E113),"prix ?"),"")</f>
        <v/>
      </c>
      <c r="BM113" s="67" t="str">
        <f aca="false">IF(AG113&gt;0,IF($E113&gt;0,IF($G113&gt;0,AG113/$G113*$E113,AG113*$E113),"prix ?"),"")</f>
        <v/>
      </c>
      <c r="BN113" s="68" t="str">
        <f aca="false">IF(AH113&gt;0,IF($E113&gt;0,IF($G113&gt;0,AH113/$G113*$E113,AH113*$E113),"prix ?"),"")</f>
        <v/>
      </c>
      <c r="BO113" s="67" t="str">
        <f aca="false">IF(AI113&gt;0,IF($E113&gt;0,IF($G113&gt;0,AI113/$G113*$E113,AI113*$E113),"prix ?"),"")</f>
        <v/>
      </c>
      <c r="BP113" s="68" t="str">
        <f aca="false">IF(AJ113&gt;0,IF($E113&gt;0,IF($G113&gt;0,AJ113/$G113*$E113,AJ113*$E113),"prix ?"),"")</f>
        <v/>
      </c>
      <c r="BQ113" s="67" t="str">
        <f aca="false">IF(AK113&gt;0,IF($E113&gt;0,IF($G113&gt;0,AK113/$G113*$E113,AK113*$E113),"prix ?"),"")</f>
        <v/>
      </c>
      <c r="BR113" s="68" t="str">
        <f aca="false">IF(AL113&gt;0,IF($E113&gt;0,IF($G113&gt;0,AL113/$G113*$E113,AL113*$E113),"prix ?"),"")</f>
        <v/>
      </c>
      <c r="BS113" s="67" t="str">
        <f aca="false">IF(AM113&gt;0,IF($E113&gt;0,IF($G113&gt;0,AM113/$G113*$E113,AM113*$E113),"prix ?"),"")</f>
        <v/>
      </c>
      <c r="BT113" s="68" t="str">
        <f aca="false">IF(AN113&gt;0,IF($E113&gt;0,IF($G113&gt;0,AN113/$G113*$E113,AN113*$E113),"prix ?"),"")</f>
        <v/>
      </c>
      <c r="BU113" s="67" t="str">
        <f aca="false">IF(AO113&gt;0,IF($E113&gt;0,IF($G113&gt;0,AO113/$G113*$E113,AO113*$E113),"prix ?"),"")</f>
        <v/>
      </c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0"/>
      <c r="AMI113" s="0"/>
      <c r="AMJ113" s="0"/>
    </row>
    <row r="114" s="8" customFormat="true" ht="12.8" hidden="false" customHeight="false" outlineLevel="0" collapsed="false">
      <c r="A114" s="69" t="s">
        <v>242</v>
      </c>
      <c r="B114" s="69" t="s">
        <v>243</v>
      </c>
      <c r="C114" s="69"/>
      <c r="D114" s="70" t="s">
        <v>244</v>
      </c>
      <c r="E114" s="71"/>
      <c r="F114" s="72" t="str">
        <f aca="false">IF(G114&gt;0,E114/G114,"")</f>
        <v/>
      </c>
      <c r="G114" s="73"/>
      <c r="H114" s="74" t="str">
        <f aca="false">IF(AND(G114&lt;&gt;"",M114&lt;&gt;""),IF(MOD(M114,$G114)&lt;&gt;0,"Lot",""),"")</f>
        <v/>
      </c>
      <c r="I114" s="73"/>
      <c r="J114" s="75" t="str">
        <f aca="false">IF(AND(K114&lt;&gt;"",I114&lt;&gt;""),IF(MOD(K114,I114/J$9)=0,"","Cond"),"")</f>
        <v/>
      </c>
      <c r="K114" s="76" t="str">
        <f aca="false">IF(SUM(N114:AO114)&gt;0, IF($G114&gt;0,SUM(N114:AO114)/$G114,SUM(N114:AO114)), "")</f>
        <v/>
      </c>
      <c r="L114" s="49" t="str">
        <f aca="false">IF(CONCATENATE(N114,O114,P114,Q114,R114,S114,T114,U114,V114,W114,X114,Y114,Z114,AA114,AB114,AC114,AD114,AE114,AF114,AG114,AH114,AI114,AJ114,AK114,AL114,AM114,AN114,AO114)="","",".")</f>
        <v/>
      </c>
      <c r="M114" s="77" t="str">
        <f aca="false">IF(AND(SUM(N114:AO114) &gt;0,$G114&gt;0),SUM(N114:AO114), "")</f>
        <v/>
      </c>
      <c r="N114" s="78"/>
      <c r="O114" s="79"/>
      <c r="P114" s="78"/>
      <c r="Q114" s="79"/>
      <c r="R114" s="78"/>
      <c r="S114" s="79"/>
      <c r="T114" s="78"/>
      <c r="U114" s="79"/>
      <c r="V114" s="78"/>
      <c r="W114" s="79"/>
      <c r="X114" s="78"/>
      <c r="Y114" s="79"/>
      <c r="Z114" s="78"/>
      <c r="AA114" s="79"/>
      <c r="AB114" s="78"/>
      <c r="AC114" s="79"/>
      <c r="AD114" s="78"/>
      <c r="AE114" s="79"/>
      <c r="AF114" s="78"/>
      <c r="AG114" s="79"/>
      <c r="AH114" s="78"/>
      <c r="AI114" s="79"/>
      <c r="AJ114" s="78"/>
      <c r="AK114" s="79"/>
      <c r="AL114" s="78"/>
      <c r="AM114" s="79"/>
      <c r="AN114" s="78"/>
      <c r="AO114" s="79"/>
      <c r="AQ114" s="0"/>
      <c r="AR114" s="80" t="str">
        <f aca="false">IF(K114&lt;&gt;"",IF($E114&lt;&gt;"",K114*E114,"prix ?"),"")</f>
        <v/>
      </c>
      <c r="AS114" s="1"/>
      <c r="AT114" s="81" t="str">
        <f aca="false">IF(N114&gt;0,IF($E114&gt;0,IF($G114&gt;0,N114/$G114*$E114,N114*$E114),"prix ?"),"")</f>
        <v/>
      </c>
      <c r="AU114" s="82" t="str">
        <f aca="false">IF(O114&gt;0,IF($E114&gt;0,IF($G114&gt;0,O114/$G114*$E114,O114*$E114),"prix ?"),"")</f>
        <v/>
      </c>
      <c r="AV114" s="81" t="str">
        <f aca="false">IF(P114&gt;0,IF($E114&gt;0,IF($G114&gt;0,P114/$G114*$E114,P114*$E114),"prix ?"),"")</f>
        <v/>
      </c>
      <c r="AW114" s="83" t="str">
        <f aca="false">IF(Q114&gt;0,IF($E114&gt;0,IF($G114&gt;0,Q114/$G114*$E114,Q114*$E114),"prix ?"),"")</f>
        <v/>
      </c>
      <c r="AX114" s="84" t="str">
        <f aca="false">IF(R114&gt;0,IF($E114&gt;0,IF($G114&gt;0,R114/$G114*$E114,R114*$E114),"prix ?"),"")</f>
        <v/>
      </c>
      <c r="AY114" s="83" t="str">
        <f aca="false">IF(S114&gt;0,IF($E114&gt;0,IF($G114&gt;0,S114/$G114*$E114,S114*$E114),"prix ?"),"")</f>
        <v/>
      </c>
      <c r="AZ114" s="84" t="str">
        <f aca="false">IF(T114&gt;0,IF($E114&gt;0,IF($G114&gt;0,T114/$G114*$E114,T114*$E114),"prix ?"),"")</f>
        <v/>
      </c>
      <c r="BA114" s="83" t="str">
        <f aca="false">IF(U114&gt;0,IF($E114&gt;0,IF($G114&gt;0,U114/$G114*$E114,U114*$E114),"prix ?"),"")</f>
        <v/>
      </c>
      <c r="BB114" s="84" t="str">
        <f aca="false">IF(V114&gt;0,IF($E114&gt;0,IF($G114&gt;0,V114/$G114*$E114,V114*$E114),"prix ?"),"")</f>
        <v/>
      </c>
      <c r="BC114" s="83" t="str">
        <f aca="false">IF(W114&gt;0,IF($E114&gt;0,IF($G114&gt;0,W114/$G114*$E114,W114*$E114),"prix ?"),"")</f>
        <v/>
      </c>
      <c r="BD114" s="84" t="str">
        <f aca="false">IF(X114&gt;0,IF($E114&gt;0,IF($G114&gt;0,X114/$G114*$E114,X114*$E114),"prix ?"),"")</f>
        <v/>
      </c>
      <c r="BE114" s="83" t="str">
        <f aca="false">IF(Y114&gt;0,IF($E114&gt;0,IF($G114&gt;0,Y114/$G114*$E114,Y114*$E114),"prix ?"),"")</f>
        <v/>
      </c>
      <c r="BF114" s="84" t="str">
        <f aca="false">IF(Z114&gt;0,IF($E114&gt;0,IF($G114&gt;0,Z114/$G114*$E114,Z114*$E114),"prix ?"),"")</f>
        <v/>
      </c>
      <c r="BG114" s="83" t="str">
        <f aca="false">IF(AA114&gt;0,IF($E114&gt;0,IF($G114&gt;0,AA114/$G114*$E114,AA114*$E114),"prix ?"),"")</f>
        <v/>
      </c>
      <c r="BH114" s="84" t="str">
        <f aca="false">IF(AB114&gt;0,IF($E114&gt;0,IF($G114&gt;0,AB114/$G114*$E114,AB114*$E114),"prix ?"),"")</f>
        <v/>
      </c>
      <c r="BI114" s="83" t="str">
        <f aca="false">IF(AC114&gt;0,IF($E114&gt;0,IF($G114&gt;0,AC114/$G114*$E114,AC114*$E114),"prix ?"),"")</f>
        <v/>
      </c>
      <c r="BJ114" s="84" t="str">
        <f aca="false">IF(AD114&gt;0,IF($E114&gt;0,IF($G114&gt;0,AD114/$G114*$E114,AD114*$E114),"prix ?"),"")</f>
        <v/>
      </c>
      <c r="BK114" s="83" t="str">
        <f aca="false">IF(AE114&gt;0,IF($E114&gt;0,IF($G114&gt;0,AE114/$G114*$E114,AE114*$E114),"prix ?"),"")</f>
        <v/>
      </c>
      <c r="BL114" s="84" t="str">
        <f aca="false">IF(AF114&gt;0,IF($E114&gt;0,IF($G114&gt;0,AF114/$G114*$E114,AF114*$E114),"prix ?"),"")</f>
        <v/>
      </c>
      <c r="BM114" s="83" t="str">
        <f aca="false">IF(AG114&gt;0,IF($E114&gt;0,IF($G114&gt;0,AG114/$G114*$E114,AG114*$E114),"prix ?"),"")</f>
        <v/>
      </c>
      <c r="BN114" s="84" t="str">
        <f aca="false">IF(AH114&gt;0,IF($E114&gt;0,IF($G114&gt;0,AH114/$G114*$E114,AH114*$E114),"prix ?"),"")</f>
        <v/>
      </c>
      <c r="BO114" s="83" t="str">
        <f aca="false">IF(AI114&gt;0,IF($E114&gt;0,IF($G114&gt;0,AI114/$G114*$E114,AI114*$E114),"prix ?"),"")</f>
        <v/>
      </c>
      <c r="BP114" s="84" t="str">
        <f aca="false">IF(AJ114&gt;0,IF($E114&gt;0,IF($G114&gt;0,AJ114/$G114*$E114,AJ114*$E114),"prix ?"),"")</f>
        <v/>
      </c>
      <c r="BQ114" s="83" t="str">
        <f aca="false">IF(AK114&gt;0,IF($E114&gt;0,IF($G114&gt;0,AK114/$G114*$E114,AK114*$E114),"prix ?"),"")</f>
        <v/>
      </c>
      <c r="BR114" s="84" t="str">
        <f aca="false">IF(AL114&gt;0,IF($E114&gt;0,IF($G114&gt;0,AL114/$G114*$E114,AL114*$E114),"prix ?"),"")</f>
        <v/>
      </c>
      <c r="BS114" s="83" t="str">
        <f aca="false">IF(AM114&gt;0,IF($E114&gt;0,IF($G114&gt;0,AM114/$G114*$E114,AM114*$E114),"prix ?"),"")</f>
        <v/>
      </c>
      <c r="BT114" s="84" t="str">
        <f aca="false">IF(AN114&gt;0,IF($E114&gt;0,IF($G114&gt;0,AN114/$G114*$E114,AN114*$E114),"prix ?"),"")</f>
        <v/>
      </c>
      <c r="BU114" s="83" t="str">
        <f aca="false">IF(AO114&gt;0,IF($E114&gt;0,IF($G114&gt;0,AO114/$G114*$E114,AO114*$E114),"prix ?"),"")</f>
        <v/>
      </c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0"/>
      <c r="AMI114" s="0"/>
      <c r="AMJ114" s="0"/>
    </row>
    <row r="115" s="8" customFormat="true" ht="12.8" hidden="false" customHeight="false" outlineLevel="0" collapsed="false">
      <c r="A115" s="54" t="s">
        <v>242</v>
      </c>
      <c r="B115" s="54" t="s">
        <v>243</v>
      </c>
      <c r="C115" s="54"/>
      <c r="D115" s="55" t="s">
        <v>245</v>
      </c>
      <c r="E115" s="56"/>
      <c r="F115" s="57" t="str">
        <f aca="false">IF(G115&gt;0,E115/G115,"")</f>
        <v/>
      </c>
      <c r="G115" s="58"/>
      <c r="H115" s="59" t="str">
        <f aca="false">IF(AND(G115&lt;&gt;"",M115&lt;&gt;""),IF(MOD(M115,$G115)&lt;&gt;0,"Lot",""),"")</f>
        <v/>
      </c>
      <c r="I115" s="58"/>
      <c r="J115" s="60" t="str">
        <f aca="false">IF(AND(K115&lt;&gt;"",I115&lt;&gt;""),IF(MOD(K115,I115/J$9)=0,"","Cond"),"")</f>
        <v/>
      </c>
      <c r="K115" s="61" t="str">
        <f aca="false">IF(SUM(N115:AO115)&gt;0, IF($G115&gt;0,SUM(N115:AO115)/$G115,SUM(N115:AO115)), " ")</f>
        <v> </v>
      </c>
      <c r="L115" s="49" t="str">
        <f aca="false">IF(CONCATENATE(N115,O115,P115,Q115,R115,S115,T115,U115,V115,W115,X115,Y115,Z115,AA115,AB115,AC115,AD115,AE115,AF115,AG115,AH115,AI115,AJ115,AK115,AL115,AM115,AN115,AO115)="","",".")</f>
        <v/>
      </c>
      <c r="M115" s="38" t="str">
        <f aca="false">IF(AND(SUM(N115:AO115) &gt;0,$G115&gt;0),SUM(N115:AO115), "")</f>
        <v/>
      </c>
      <c r="N115" s="62"/>
      <c r="O115" s="63"/>
      <c r="P115" s="62"/>
      <c r="Q115" s="63"/>
      <c r="R115" s="62"/>
      <c r="S115" s="63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  <c r="AD115" s="62"/>
      <c r="AE115" s="63"/>
      <c r="AF115" s="62"/>
      <c r="AG115" s="63"/>
      <c r="AH115" s="62"/>
      <c r="AI115" s="63"/>
      <c r="AJ115" s="62"/>
      <c r="AK115" s="63"/>
      <c r="AL115" s="62"/>
      <c r="AM115" s="63"/>
      <c r="AN115" s="62"/>
      <c r="AO115" s="63"/>
      <c r="AP115" s="64"/>
      <c r="AQ115" s="0"/>
      <c r="AR115" s="64" t="str">
        <f aca="false">IF(K115&lt;&gt;"",IF($E115&lt;&gt;"",K115*E115,"prix ?"),"")</f>
        <v>prix ?</v>
      </c>
      <c r="AS115" s="1"/>
      <c r="AT115" s="65" t="str">
        <f aca="false">IF(N115&gt;0,IF($E115&gt;0,IF($G115&gt;0,N115/$G115*$E115,N115*$E115),"prix ?"),"")</f>
        <v/>
      </c>
      <c r="AU115" s="66" t="str">
        <f aca="false">IF(O115&gt;0,IF($E115&gt;0,IF($G115&gt;0,O115/$G115*$E115,O115*$E115),"prix ?"),"")</f>
        <v/>
      </c>
      <c r="AV115" s="65" t="str">
        <f aca="false">IF(P115&gt;0,IF($E115&gt;0,IF($G115&gt;0,P115/$G115*$E115,P115*$E115),"prix ?"),"")</f>
        <v/>
      </c>
      <c r="AW115" s="67" t="str">
        <f aca="false">IF(Q115&gt;0,IF($E115&gt;0,IF($G115&gt;0,Q115/$G115*$E115,Q115*$E115),"prix ?"),"")</f>
        <v/>
      </c>
      <c r="AX115" s="68" t="str">
        <f aca="false">IF(R115&gt;0,IF($E115&gt;0,IF($G115&gt;0,R115/$G115*$E115,R115*$E115),"prix ?"),"")</f>
        <v/>
      </c>
      <c r="AY115" s="67" t="str">
        <f aca="false">IF(S115&gt;0,IF($E115&gt;0,IF($G115&gt;0,S115/$G115*$E115,S115*$E115),"prix ?"),"")</f>
        <v/>
      </c>
      <c r="AZ115" s="68" t="str">
        <f aca="false">IF(T115&gt;0,IF($E115&gt;0,IF($G115&gt;0,T115/$G115*$E115,T115*$E115),"prix ?"),"")</f>
        <v/>
      </c>
      <c r="BA115" s="67" t="str">
        <f aca="false">IF(U115&gt;0,IF($E115&gt;0,IF($G115&gt;0,U115/$G115*$E115,U115*$E115),"prix ?"),"")</f>
        <v/>
      </c>
      <c r="BB115" s="68" t="str">
        <f aca="false">IF(V115&gt;0,IF($E115&gt;0,IF($G115&gt;0,V115/$G115*$E115,V115*$E115),"prix ?"),"")</f>
        <v/>
      </c>
      <c r="BC115" s="67" t="str">
        <f aca="false">IF(W115&gt;0,IF($E115&gt;0,IF($G115&gt;0,W115/$G115*$E115,W115*$E115),"prix ?"),"")</f>
        <v/>
      </c>
      <c r="BD115" s="68" t="str">
        <f aca="false">IF(X115&gt;0,IF($E115&gt;0,IF($G115&gt;0,X115/$G115*$E115,X115*$E115),"prix ?"),"")</f>
        <v/>
      </c>
      <c r="BE115" s="67" t="str">
        <f aca="false">IF(Y115&gt;0,IF($E115&gt;0,IF($G115&gt;0,Y115/$G115*$E115,Y115*$E115),"prix ?"),"")</f>
        <v/>
      </c>
      <c r="BF115" s="68" t="str">
        <f aca="false">IF(Z115&gt;0,IF($E115&gt;0,IF($G115&gt;0,Z115/$G115*$E115,Z115*$E115),"prix ?"),"")</f>
        <v/>
      </c>
      <c r="BG115" s="67" t="str">
        <f aca="false">IF(AA115&gt;0,IF($E115&gt;0,IF($G115&gt;0,AA115/$G115*$E115,AA115*$E115),"prix ?"),"")</f>
        <v/>
      </c>
      <c r="BH115" s="68" t="str">
        <f aca="false">IF(AB115&gt;0,IF($E115&gt;0,IF($G115&gt;0,AB115/$G115*$E115,AB115*$E115),"prix ?"),"")</f>
        <v/>
      </c>
      <c r="BI115" s="67" t="str">
        <f aca="false">IF(AC115&gt;0,IF($E115&gt;0,IF($G115&gt;0,AC115/$G115*$E115,AC115*$E115),"prix ?"),"")</f>
        <v/>
      </c>
      <c r="BJ115" s="68" t="str">
        <f aca="false">IF(AD115&gt;0,IF($E115&gt;0,IF($G115&gt;0,AD115/$G115*$E115,AD115*$E115),"prix ?"),"")</f>
        <v/>
      </c>
      <c r="BK115" s="67" t="str">
        <f aca="false">IF(AE115&gt;0,IF($E115&gt;0,IF($G115&gt;0,AE115/$G115*$E115,AE115*$E115),"prix ?"),"")</f>
        <v/>
      </c>
      <c r="BL115" s="68" t="str">
        <f aca="false">IF(AF115&gt;0,IF($E115&gt;0,IF($G115&gt;0,AF115/$G115*$E115,AF115*$E115),"prix ?"),"")</f>
        <v/>
      </c>
      <c r="BM115" s="67" t="str">
        <f aca="false">IF(AG115&gt;0,IF($E115&gt;0,IF($G115&gt;0,AG115/$G115*$E115,AG115*$E115),"prix ?"),"")</f>
        <v/>
      </c>
      <c r="BN115" s="68" t="str">
        <f aca="false">IF(AH115&gt;0,IF($E115&gt;0,IF($G115&gt;0,AH115/$G115*$E115,AH115*$E115),"prix ?"),"")</f>
        <v/>
      </c>
      <c r="BO115" s="67" t="str">
        <f aca="false">IF(AI115&gt;0,IF($E115&gt;0,IF($G115&gt;0,AI115/$G115*$E115,AI115*$E115),"prix ?"),"")</f>
        <v/>
      </c>
      <c r="BP115" s="68" t="str">
        <f aca="false">IF(AJ115&gt;0,IF($E115&gt;0,IF($G115&gt;0,AJ115/$G115*$E115,AJ115*$E115),"prix ?"),"")</f>
        <v/>
      </c>
      <c r="BQ115" s="67" t="str">
        <f aca="false">IF(AK115&gt;0,IF($E115&gt;0,IF($G115&gt;0,AK115/$G115*$E115,AK115*$E115),"prix ?"),"")</f>
        <v/>
      </c>
      <c r="BR115" s="68" t="str">
        <f aca="false">IF(AL115&gt;0,IF($E115&gt;0,IF($G115&gt;0,AL115/$G115*$E115,AL115*$E115),"prix ?"),"")</f>
        <v/>
      </c>
      <c r="BS115" s="67" t="str">
        <f aca="false">IF(AM115&gt;0,IF($E115&gt;0,IF($G115&gt;0,AM115/$G115*$E115,AM115*$E115),"prix ?"),"")</f>
        <v/>
      </c>
      <c r="BT115" s="68" t="str">
        <f aca="false">IF(AN115&gt;0,IF($E115&gt;0,IF($G115&gt;0,AN115/$G115*$E115,AN115*$E115),"prix ?"),"")</f>
        <v/>
      </c>
      <c r="BU115" s="67" t="str">
        <f aca="false">IF(AO115&gt;0,IF($E115&gt;0,IF($G115&gt;0,AO115/$G115*$E115,AO115*$E115),"prix ?"),"")</f>
        <v/>
      </c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0"/>
      <c r="AMI115" s="0"/>
      <c r="AMJ115" s="0"/>
    </row>
    <row r="116" s="8" customFormat="true" ht="12.8" hidden="false" customHeight="false" outlineLevel="0" collapsed="false">
      <c r="A116" s="69" t="s">
        <v>242</v>
      </c>
      <c r="B116" s="69" t="s">
        <v>243</v>
      </c>
      <c r="C116" s="69"/>
      <c r="D116" s="70" t="s">
        <v>246</v>
      </c>
      <c r="E116" s="71" t="n">
        <v>15.1</v>
      </c>
      <c r="F116" s="72" t="str">
        <f aca="false">IF(G116&gt;0,E116/G116,"")</f>
        <v/>
      </c>
      <c r="G116" s="73"/>
      <c r="H116" s="74" t="str">
        <f aca="false">IF(AND(G116&lt;&gt;"",M116&lt;&gt;""),IF(MOD(M116,$G116)&lt;&gt;0,"Lot",""),"")</f>
        <v/>
      </c>
      <c r="I116" s="73"/>
      <c r="J116" s="75" t="str">
        <f aca="false">IF(AND(K116&lt;&gt;"",I116&lt;&gt;""),IF(MOD(K116,I116/J$9)=0,"","Cond"),"")</f>
        <v/>
      </c>
      <c r="K116" s="76" t="str">
        <f aca="false">IF(SUM(N116:AO116)&gt;0, IF($G116&gt;0,SUM(N116:AO116)/$G116,SUM(N116:AO116)), "")</f>
        <v/>
      </c>
      <c r="L116" s="49" t="str">
        <f aca="false">IF(CONCATENATE(N116,O116,P116,Q116,R116,S116,T116,U116,V116,W116,X116,Y116,Z116,AA116,AB116,AC116,AD116,AE116,AF116,AG116,AH116,AI116,AJ116,AK116,AL116,AM116,AN116,AO116)="","",".")</f>
        <v/>
      </c>
      <c r="M116" s="77" t="str">
        <f aca="false">IF(AND(SUM(N116:AO116) &gt;0,$G116&gt;0),SUM(N116:AO116), "")</f>
        <v/>
      </c>
      <c r="N116" s="78"/>
      <c r="O116" s="79"/>
      <c r="P116" s="78"/>
      <c r="Q116" s="79"/>
      <c r="R116" s="78"/>
      <c r="S116" s="79"/>
      <c r="T116" s="78"/>
      <c r="U116" s="79"/>
      <c r="V116" s="78"/>
      <c r="W116" s="79"/>
      <c r="X116" s="78"/>
      <c r="Y116" s="79"/>
      <c r="Z116" s="78"/>
      <c r="AA116" s="79"/>
      <c r="AB116" s="78"/>
      <c r="AC116" s="79"/>
      <c r="AD116" s="78"/>
      <c r="AE116" s="79"/>
      <c r="AF116" s="78"/>
      <c r="AG116" s="79"/>
      <c r="AH116" s="78"/>
      <c r="AI116" s="79"/>
      <c r="AJ116" s="78"/>
      <c r="AK116" s="79"/>
      <c r="AL116" s="78"/>
      <c r="AM116" s="79"/>
      <c r="AN116" s="78"/>
      <c r="AO116" s="79"/>
      <c r="AQ116" s="0"/>
      <c r="AR116" s="80" t="str">
        <f aca="false">IF(K116&lt;&gt;"",IF($E116&lt;&gt;"",K116*E116,"prix ?"),"")</f>
        <v/>
      </c>
      <c r="AS116" s="1"/>
      <c r="AT116" s="81" t="str">
        <f aca="false">IF(N116&gt;0,IF($E116&gt;0,IF($G116&gt;0,N116/$G116*$E116,N116*$E116),"prix ?"),"")</f>
        <v/>
      </c>
      <c r="AU116" s="82" t="str">
        <f aca="false">IF(O116&gt;0,IF($E116&gt;0,IF($G116&gt;0,O116/$G116*$E116,O116*$E116),"prix ?"),"")</f>
        <v/>
      </c>
      <c r="AV116" s="81" t="str">
        <f aca="false">IF(P116&gt;0,IF($E116&gt;0,IF($G116&gt;0,P116/$G116*$E116,P116*$E116),"prix ?"),"")</f>
        <v/>
      </c>
      <c r="AW116" s="83" t="str">
        <f aca="false">IF(Q116&gt;0,IF($E116&gt;0,IF($G116&gt;0,Q116/$G116*$E116,Q116*$E116),"prix ?"),"")</f>
        <v/>
      </c>
      <c r="AX116" s="84" t="str">
        <f aca="false">IF(R116&gt;0,IF($E116&gt;0,IF($G116&gt;0,R116/$G116*$E116,R116*$E116),"prix ?"),"")</f>
        <v/>
      </c>
      <c r="AY116" s="83" t="str">
        <f aca="false">IF(S116&gt;0,IF($E116&gt;0,IF($G116&gt;0,S116/$G116*$E116,S116*$E116),"prix ?"),"")</f>
        <v/>
      </c>
      <c r="AZ116" s="84" t="str">
        <f aca="false">IF(T116&gt;0,IF($E116&gt;0,IF($G116&gt;0,T116/$G116*$E116,T116*$E116),"prix ?"),"")</f>
        <v/>
      </c>
      <c r="BA116" s="83" t="str">
        <f aca="false">IF(U116&gt;0,IF($E116&gt;0,IF($G116&gt;0,U116/$G116*$E116,U116*$E116),"prix ?"),"")</f>
        <v/>
      </c>
      <c r="BB116" s="84" t="str">
        <f aca="false">IF(V116&gt;0,IF($E116&gt;0,IF($G116&gt;0,V116/$G116*$E116,V116*$E116),"prix ?"),"")</f>
        <v/>
      </c>
      <c r="BC116" s="83" t="str">
        <f aca="false">IF(W116&gt;0,IF($E116&gt;0,IF($G116&gt;0,W116/$G116*$E116,W116*$E116),"prix ?"),"")</f>
        <v/>
      </c>
      <c r="BD116" s="84" t="str">
        <f aca="false">IF(X116&gt;0,IF($E116&gt;0,IF($G116&gt;0,X116/$G116*$E116,X116*$E116),"prix ?"),"")</f>
        <v/>
      </c>
      <c r="BE116" s="83" t="str">
        <f aca="false">IF(Y116&gt;0,IF($E116&gt;0,IF($G116&gt;0,Y116/$G116*$E116,Y116*$E116),"prix ?"),"")</f>
        <v/>
      </c>
      <c r="BF116" s="84" t="str">
        <f aca="false">IF(Z116&gt;0,IF($E116&gt;0,IF($G116&gt;0,Z116/$G116*$E116,Z116*$E116),"prix ?"),"")</f>
        <v/>
      </c>
      <c r="BG116" s="83" t="str">
        <f aca="false">IF(AA116&gt;0,IF($E116&gt;0,IF($G116&gt;0,AA116/$G116*$E116,AA116*$E116),"prix ?"),"")</f>
        <v/>
      </c>
      <c r="BH116" s="84" t="str">
        <f aca="false">IF(AB116&gt;0,IF($E116&gt;0,IF($G116&gt;0,AB116/$G116*$E116,AB116*$E116),"prix ?"),"")</f>
        <v/>
      </c>
      <c r="BI116" s="83" t="str">
        <f aca="false">IF(AC116&gt;0,IF($E116&gt;0,IF($G116&gt;0,AC116/$G116*$E116,AC116*$E116),"prix ?"),"")</f>
        <v/>
      </c>
      <c r="BJ116" s="84" t="str">
        <f aca="false">IF(AD116&gt;0,IF($E116&gt;0,IF($G116&gt;0,AD116/$G116*$E116,AD116*$E116),"prix ?"),"")</f>
        <v/>
      </c>
      <c r="BK116" s="83" t="str">
        <f aca="false">IF(AE116&gt;0,IF($E116&gt;0,IF($G116&gt;0,AE116/$G116*$E116,AE116*$E116),"prix ?"),"")</f>
        <v/>
      </c>
      <c r="BL116" s="84" t="str">
        <f aca="false">IF(AF116&gt;0,IF($E116&gt;0,IF($G116&gt;0,AF116/$G116*$E116,AF116*$E116),"prix ?"),"")</f>
        <v/>
      </c>
      <c r="BM116" s="83" t="str">
        <f aca="false">IF(AG116&gt;0,IF($E116&gt;0,IF($G116&gt;0,AG116/$G116*$E116,AG116*$E116),"prix ?"),"")</f>
        <v/>
      </c>
      <c r="BN116" s="84" t="str">
        <f aca="false">IF(AH116&gt;0,IF($E116&gt;0,IF($G116&gt;0,AH116/$G116*$E116,AH116*$E116),"prix ?"),"")</f>
        <v/>
      </c>
      <c r="BO116" s="83" t="str">
        <f aca="false">IF(AI116&gt;0,IF($E116&gt;0,IF($G116&gt;0,AI116/$G116*$E116,AI116*$E116),"prix ?"),"")</f>
        <v/>
      </c>
      <c r="BP116" s="84" t="str">
        <f aca="false">IF(AJ116&gt;0,IF($E116&gt;0,IF($G116&gt;0,AJ116/$G116*$E116,AJ116*$E116),"prix ?"),"")</f>
        <v/>
      </c>
      <c r="BQ116" s="83" t="str">
        <f aca="false">IF(AK116&gt;0,IF($E116&gt;0,IF($G116&gt;0,AK116/$G116*$E116,AK116*$E116),"prix ?"),"")</f>
        <v/>
      </c>
      <c r="BR116" s="84" t="str">
        <f aca="false">IF(AL116&gt;0,IF($E116&gt;0,IF($G116&gt;0,AL116/$G116*$E116,AL116*$E116),"prix ?"),"")</f>
        <v/>
      </c>
      <c r="BS116" s="83" t="str">
        <f aca="false">IF(AM116&gt;0,IF($E116&gt;0,IF($G116&gt;0,AM116/$G116*$E116,AM116*$E116),"prix ?"),"")</f>
        <v/>
      </c>
      <c r="BT116" s="84" t="str">
        <f aca="false">IF(AN116&gt;0,IF($E116&gt;0,IF($G116&gt;0,AN116/$G116*$E116,AN116*$E116),"prix ?"),"")</f>
        <v/>
      </c>
      <c r="BU116" s="83" t="str">
        <f aca="false">IF(AO116&gt;0,IF($E116&gt;0,IF($G116&gt;0,AO116/$G116*$E116,AO116*$E116),"prix ?"),"")</f>
        <v/>
      </c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0"/>
      <c r="AMI116" s="0"/>
      <c r="AMJ116" s="0"/>
    </row>
    <row r="117" s="8" customFormat="true" ht="12.8" hidden="false" customHeight="false" outlineLevel="0" collapsed="false">
      <c r="A117" s="54" t="s">
        <v>242</v>
      </c>
      <c r="B117" s="54" t="s">
        <v>243</v>
      </c>
      <c r="C117" s="54"/>
      <c r="D117" s="55" t="s">
        <v>247</v>
      </c>
      <c r="E117" s="56"/>
      <c r="F117" s="57" t="str">
        <f aca="false">IF(G117&gt;0,E117/G117,"")</f>
        <v/>
      </c>
      <c r="G117" s="58"/>
      <c r="H117" s="59" t="str">
        <f aca="false">IF(AND(G117&lt;&gt;"",M117&lt;&gt;""),IF(MOD(M117,$G117)&lt;&gt;0,"Lot",""),"")</f>
        <v/>
      </c>
      <c r="I117" s="58"/>
      <c r="J117" s="60" t="str">
        <f aca="false">IF(AND(K117&lt;&gt;"",I117&lt;&gt;""),IF(MOD(K117,I117/J$9)=0,"","Cond"),"")</f>
        <v/>
      </c>
      <c r="K117" s="61" t="str">
        <f aca="false">IF(SUM(N117:AO117)&gt;0, IF($G117&gt;0,SUM(N117:AO117)/$G117,SUM(N117:AO117)), "")</f>
        <v/>
      </c>
      <c r="L117" s="49" t="str">
        <f aca="false">IF(CONCATENATE(N117,O117,P117,Q117,R117,S117,T117,U117,V117,W117,X117,Y117,Z117,AA117,AB117,AC117,AD117,AE117,AF117,AG117,AH117,AI117,AJ117,AK117,AL117,AM117,AN117,AO117)="","",".")</f>
        <v/>
      </c>
      <c r="M117" s="38" t="str">
        <f aca="false">IF(AND(SUM(N117:AO117) &gt;0,$G117&gt;0),SUM(N117:AO117), "")</f>
        <v/>
      </c>
      <c r="N117" s="62"/>
      <c r="O117" s="63"/>
      <c r="P117" s="62"/>
      <c r="Q117" s="63"/>
      <c r="R117" s="62"/>
      <c r="S117" s="63"/>
      <c r="T117" s="62"/>
      <c r="U117" s="63"/>
      <c r="V117" s="62"/>
      <c r="W117" s="63"/>
      <c r="X117" s="62"/>
      <c r="Y117" s="63"/>
      <c r="Z117" s="62"/>
      <c r="AA117" s="63"/>
      <c r="AB117" s="62"/>
      <c r="AC117" s="63"/>
      <c r="AD117" s="62"/>
      <c r="AE117" s="63"/>
      <c r="AF117" s="62"/>
      <c r="AG117" s="63"/>
      <c r="AH117" s="62"/>
      <c r="AI117" s="63"/>
      <c r="AJ117" s="62"/>
      <c r="AK117" s="63"/>
      <c r="AL117" s="62"/>
      <c r="AM117" s="63"/>
      <c r="AN117" s="62"/>
      <c r="AO117" s="63"/>
      <c r="AP117" s="64"/>
      <c r="AQ117" s="0"/>
      <c r="AR117" s="64" t="str">
        <f aca="false">IF(K117&lt;&gt;"",IF($E117&lt;&gt;"",K117*E117,"prix ?"),"")</f>
        <v/>
      </c>
      <c r="AS117" s="1"/>
      <c r="AT117" s="65" t="str">
        <f aca="false">IF(N117&gt;0,IF($E117&gt;0,IF($G117&gt;0,N117/$G117*$E117,N117*$E117),"prix ?"),"")</f>
        <v/>
      </c>
      <c r="AU117" s="66" t="str">
        <f aca="false">IF(O117&gt;0,IF($E117&gt;0,IF($G117&gt;0,O117/$G117*$E117,O117*$E117),"prix ?"),"")</f>
        <v/>
      </c>
      <c r="AV117" s="65" t="str">
        <f aca="false">IF(P117&gt;0,IF($E117&gt;0,IF($G117&gt;0,P117/$G117*$E117,P117*$E117),"prix ?"),"")</f>
        <v/>
      </c>
      <c r="AW117" s="67" t="str">
        <f aca="false">IF(Q117&gt;0,IF($E117&gt;0,IF($G117&gt;0,Q117/$G117*$E117,Q117*$E117),"prix ?"),"")</f>
        <v/>
      </c>
      <c r="AX117" s="68" t="str">
        <f aca="false">IF(R117&gt;0,IF($E117&gt;0,IF($G117&gt;0,R117/$G117*$E117,R117*$E117),"prix ?"),"")</f>
        <v/>
      </c>
      <c r="AY117" s="67" t="str">
        <f aca="false">IF(S117&gt;0,IF($E117&gt;0,IF($G117&gt;0,S117/$G117*$E117,S117*$E117),"prix ?"),"")</f>
        <v/>
      </c>
      <c r="AZ117" s="68" t="str">
        <f aca="false">IF(T117&gt;0,IF($E117&gt;0,IF($G117&gt;0,T117/$G117*$E117,T117*$E117),"prix ?"),"")</f>
        <v/>
      </c>
      <c r="BA117" s="67" t="str">
        <f aca="false">IF(U117&gt;0,IF($E117&gt;0,IF($G117&gt;0,U117/$G117*$E117,U117*$E117),"prix ?"),"")</f>
        <v/>
      </c>
      <c r="BB117" s="68" t="str">
        <f aca="false">IF(V117&gt;0,IF($E117&gt;0,IF($G117&gt;0,V117/$G117*$E117,V117*$E117),"prix ?"),"")</f>
        <v/>
      </c>
      <c r="BC117" s="67" t="str">
        <f aca="false">IF(W117&gt;0,IF($E117&gt;0,IF($G117&gt;0,W117/$G117*$E117,W117*$E117),"prix ?"),"")</f>
        <v/>
      </c>
      <c r="BD117" s="68" t="str">
        <f aca="false">IF(X117&gt;0,IF($E117&gt;0,IF($G117&gt;0,X117/$G117*$E117,X117*$E117),"prix ?"),"")</f>
        <v/>
      </c>
      <c r="BE117" s="67" t="str">
        <f aca="false">IF(Y117&gt;0,IF($E117&gt;0,IF($G117&gt;0,Y117/$G117*$E117,Y117*$E117),"prix ?"),"")</f>
        <v/>
      </c>
      <c r="BF117" s="68" t="str">
        <f aca="false">IF(Z117&gt;0,IF($E117&gt;0,IF($G117&gt;0,Z117/$G117*$E117,Z117*$E117),"prix ?"),"")</f>
        <v/>
      </c>
      <c r="BG117" s="67" t="str">
        <f aca="false">IF(AA117&gt;0,IF($E117&gt;0,IF($G117&gt;0,AA117/$G117*$E117,AA117*$E117),"prix ?"),"")</f>
        <v/>
      </c>
      <c r="BH117" s="68" t="str">
        <f aca="false">IF(AB117&gt;0,IF($E117&gt;0,IF($G117&gt;0,AB117/$G117*$E117,AB117*$E117),"prix ?"),"")</f>
        <v/>
      </c>
      <c r="BI117" s="67" t="str">
        <f aca="false">IF(AC117&gt;0,IF($E117&gt;0,IF($G117&gt;0,AC117/$G117*$E117,AC117*$E117),"prix ?"),"")</f>
        <v/>
      </c>
      <c r="BJ117" s="68" t="str">
        <f aca="false">IF(AD117&gt;0,IF($E117&gt;0,IF($G117&gt;0,AD117/$G117*$E117,AD117*$E117),"prix ?"),"")</f>
        <v/>
      </c>
      <c r="BK117" s="67" t="str">
        <f aca="false">IF(AE117&gt;0,IF($E117&gt;0,IF($G117&gt;0,AE117/$G117*$E117,AE117*$E117),"prix ?"),"")</f>
        <v/>
      </c>
      <c r="BL117" s="68" t="str">
        <f aca="false">IF(AF117&gt;0,IF($E117&gt;0,IF($G117&gt;0,AF117/$G117*$E117,AF117*$E117),"prix ?"),"")</f>
        <v/>
      </c>
      <c r="BM117" s="67" t="str">
        <f aca="false">IF(AG117&gt;0,IF($E117&gt;0,IF($G117&gt;0,AG117/$G117*$E117,AG117*$E117),"prix ?"),"")</f>
        <v/>
      </c>
      <c r="BN117" s="68" t="str">
        <f aca="false">IF(AH117&gt;0,IF($E117&gt;0,IF($G117&gt;0,AH117/$G117*$E117,AH117*$E117),"prix ?"),"")</f>
        <v/>
      </c>
      <c r="BO117" s="67" t="str">
        <f aca="false">IF(AI117&gt;0,IF($E117&gt;0,IF($G117&gt;0,AI117/$G117*$E117,AI117*$E117),"prix ?"),"")</f>
        <v/>
      </c>
      <c r="BP117" s="68" t="str">
        <f aca="false">IF(AJ117&gt;0,IF($E117&gt;0,IF($G117&gt;0,AJ117/$G117*$E117,AJ117*$E117),"prix ?"),"")</f>
        <v/>
      </c>
      <c r="BQ117" s="67" t="str">
        <f aca="false">IF(AK117&gt;0,IF($E117&gt;0,IF($G117&gt;0,AK117/$G117*$E117,AK117*$E117),"prix ?"),"")</f>
        <v/>
      </c>
      <c r="BR117" s="68" t="str">
        <f aca="false">IF(AL117&gt;0,IF($E117&gt;0,IF($G117&gt;0,AL117/$G117*$E117,AL117*$E117),"prix ?"),"")</f>
        <v/>
      </c>
      <c r="BS117" s="67" t="str">
        <f aca="false">IF(AM117&gt;0,IF($E117&gt;0,IF($G117&gt;0,AM117/$G117*$E117,AM117*$E117),"prix ?"),"")</f>
        <v/>
      </c>
      <c r="BT117" s="68" t="str">
        <f aca="false">IF(AN117&gt;0,IF($E117&gt;0,IF($G117&gt;0,AN117/$G117*$E117,AN117*$E117),"prix ?"),"")</f>
        <v/>
      </c>
      <c r="BU117" s="67" t="str">
        <f aca="false">IF(AO117&gt;0,IF($E117&gt;0,IF($G117&gt;0,AO117/$G117*$E117,AO117*$E117),"prix ?"),"")</f>
        <v/>
      </c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0"/>
      <c r="AMI117" s="0"/>
      <c r="AMJ117" s="0"/>
    </row>
    <row r="118" s="8" customFormat="true" ht="12.8" hidden="false" customHeight="false" outlineLevel="0" collapsed="false">
      <c r="A118" s="69" t="s">
        <v>242</v>
      </c>
      <c r="B118" s="69" t="s">
        <v>243</v>
      </c>
      <c r="C118" s="69"/>
      <c r="D118" s="70" t="s">
        <v>248</v>
      </c>
      <c r="E118" s="71" t="n">
        <v>26.5</v>
      </c>
      <c r="F118" s="72" t="str">
        <f aca="false">IF(G118&gt;0,E118/G118,"")</f>
        <v/>
      </c>
      <c r="G118" s="73"/>
      <c r="H118" s="74" t="str">
        <f aca="false">IF(AND(G118&lt;&gt;"",M118&lt;&gt;""),IF(MOD(M118,$G118)&lt;&gt;0,"Lot",""),"")</f>
        <v/>
      </c>
      <c r="I118" s="73"/>
      <c r="J118" s="75" t="str">
        <f aca="false">IF(AND(K118&lt;&gt;"",I118&lt;&gt;""),IF(MOD(K118,I118/J$9)=0,"","Cond"),"")</f>
        <v/>
      </c>
      <c r="K118" s="76" t="str">
        <f aca="false">IF(SUM(N118:AO118)&gt;0, IF($G118&gt;0,SUM(N118:AO118)/$G118,SUM(N118:AO118)), "")</f>
        <v/>
      </c>
      <c r="L118" s="49" t="str">
        <f aca="false">IF(CONCATENATE(N118,O118,P118,Q118,R118,S118,T118,U118,V118,W118,X118,Y118,Z118,AA118,AB118,AC118,AD118,AE118,AF118,AG118,AH118,AI118,AJ118,AK118,AL118,AM118,AN118,AO118)="","",".")</f>
        <v/>
      </c>
      <c r="M118" s="77" t="str">
        <f aca="false">IF(AND(SUM(N118:AO118) &gt;0,$G118&gt;0),SUM(N118:AO118), "")</f>
        <v/>
      </c>
      <c r="N118" s="78"/>
      <c r="O118" s="79"/>
      <c r="P118" s="78"/>
      <c r="Q118" s="79"/>
      <c r="R118" s="78"/>
      <c r="S118" s="79"/>
      <c r="T118" s="78"/>
      <c r="U118" s="79"/>
      <c r="V118" s="78"/>
      <c r="W118" s="79"/>
      <c r="X118" s="78"/>
      <c r="Y118" s="79"/>
      <c r="Z118" s="78"/>
      <c r="AA118" s="79"/>
      <c r="AB118" s="78"/>
      <c r="AC118" s="79"/>
      <c r="AD118" s="78"/>
      <c r="AE118" s="79"/>
      <c r="AF118" s="78"/>
      <c r="AG118" s="79"/>
      <c r="AH118" s="78"/>
      <c r="AI118" s="79"/>
      <c r="AJ118" s="78"/>
      <c r="AK118" s="79"/>
      <c r="AL118" s="78"/>
      <c r="AM118" s="79"/>
      <c r="AN118" s="78"/>
      <c r="AO118" s="79"/>
      <c r="AQ118" s="0"/>
      <c r="AR118" s="80" t="str">
        <f aca="false">IF(K118&lt;&gt;"",IF($E118&lt;&gt;"",K118*E118,"prix ?"),"")</f>
        <v/>
      </c>
      <c r="AS118" s="1"/>
      <c r="AT118" s="81" t="str">
        <f aca="false">IF(N118&gt;0,IF($E118&gt;0,IF($G118&gt;0,N118/$G118*$E118,N118*$E118),"prix ?"),"")</f>
        <v/>
      </c>
      <c r="AU118" s="82" t="str">
        <f aca="false">IF(O118&gt;0,IF($E118&gt;0,IF($G118&gt;0,O118/$G118*$E118,O118*$E118),"prix ?"),"")</f>
        <v/>
      </c>
      <c r="AV118" s="81" t="str">
        <f aca="false">IF(P118&gt;0,IF($E118&gt;0,IF($G118&gt;0,P118/$G118*$E118,P118*$E118),"prix ?"),"")</f>
        <v/>
      </c>
      <c r="AW118" s="83" t="str">
        <f aca="false">IF(Q118&gt;0,IF($E118&gt;0,IF($G118&gt;0,Q118/$G118*$E118,Q118*$E118),"prix ?"),"")</f>
        <v/>
      </c>
      <c r="AX118" s="84" t="str">
        <f aca="false">IF(R118&gt;0,IF($E118&gt;0,IF($G118&gt;0,R118/$G118*$E118,R118*$E118),"prix ?"),"")</f>
        <v/>
      </c>
      <c r="AY118" s="83" t="str">
        <f aca="false">IF(S118&gt;0,IF($E118&gt;0,IF($G118&gt;0,S118/$G118*$E118,S118*$E118),"prix ?"),"")</f>
        <v/>
      </c>
      <c r="AZ118" s="84" t="str">
        <f aca="false">IF(T118&gt;0,IF($E118&gt;0,IF($G118&gt;0,T118/$G118*$E118,T118*$E118),"prix ?"),"")</f>
        <v/>
      </c>
      <c r="BA118" s="83" t="str">
        <f aca="false">IF(U118&gt;0,IF($E118&gt;0,IF($G118&gt;0,U118/$G118*$E118,U118*$E118),"prix ?"),"")</f>
        <v/>
      </c>
      <c r="BB118" s="84" t="str">
        <f aca="false">IF(V118&gt;0,IF($E118&gt;0,IF($G118&gt;0,V118/$G118*$E118,V118*$E118),"prix ?"),"")</f>
        <v/>
      </c>
      <c r="BC118" s="83" t="str">
        <f aca="false">IF(W118&gt;0,IF($E118&gt;0,IF($G118&gt;0,W118/$G118*$E118,W118*$E118),"prix ?"),"")</f>
        <v/>
      </c>
      <c r="BD118" s="84" t="str">
        <f aca="false">IF(X118&gt;0,IF($E118&gt;0,IF($G118&gt;0,X118/$G118*$E118,X118*$E118),"prix ?"),"")</f>
        <v/>
      </c>
      <c r="BE118" s="83" t="str">
        <f aca="false">IF(Y118&gt;0,IF($E118&gt;0,IF($G118&gt;0,Y118/$G118*$E118,Y118*$E118),"prix ?"),"")</f>
        <v/>
      </c>
      <c r="BF118" s="84" t="str">
        <f aca="false">IF(Z118&gt;0,IF($E118&gt;0,IF($G118&gt;0,Z118/$G118*$E118,Z118*$E118),"prix ?"),"")</f>
        <v/>
      </c>
      <c r="BG118" s="83" t="str">
        <f aca="false">IF(AA118&gt;0,IF($E118&gt;0,IF($G118&gt;0,AA118/$G118*$E118,AA118*$E118),"prix ?"),"")</f>
        <v/>
      </c>
      <c r="BH118" s="84" t="str">
        <f aca="false">IF(AB118&gt;0,IF($E118&gt;0,IF($G118&gt;0,AB118/$G118*$E118,AB118*$E118),"prix ?"),"")</f>
        <v/>
      </c>
      <c r="BI118" s="83" t="str">
        <f aca="false">IF(AC118&gt;0,IF($E118&gt;0,IF($G118&gt;0,AC118/$G118*$E118,AC118*$E118),"prix ?"),"")</f>
        <v/>
      </c>
      <c r="BJ118" s="84" t="str">
        <f aca="false">IF(AD118&gt;0,IF($E118&gt;0,IF($G118&gt;0,AD118/$G118*$E118,AD118*$E118),"prix ?"),"")</f>
        <v/>
      </c>
      <c r="BK118" s="83" t="str">
        <f aca="false">IF(AE118&gt;0,IF($E118&gt;0,IF($G118&gt;0,AE118/$G118*$E118,AE118*$E118),"prix ?"),"")</f>
        <v/>
      </c>
      <c r="BL118" s="84" t="str">
        <f aca="false">IF(AF118&gt;0,IF($E118&gt;0,IF($G118&gt;0,AF118/$G118*$E118,AF118*$E118),"prix ?"),"")</f>
        <v/>
      </c>
      <c r="BM118" s="83" t="str">
        <f aca="false">IF(AG118&gt;0,IF($E118&gt;0,IF($G118&gt;0,AG118/$G118*$E118,AG118*$E118),"prix ?"),"")</f>
        <v/>
      </c>
      <c r="BN118" s="84" t="str">
        <f aca="false">IF(AH118&gt;0,IF($E118&gt;0,IF($G118&gt;0,AH118/$G118*$E118,AH118*$E118),"prix ?"),"")</f>
        <v/>
      </c>
      <c r="BO118" s="83" t="str">
        <f aca="false">IF(AI118&gt;0,IF($E118&gt;0,IF($G118&gt;0,AI118/$G118*$E118,AI118*$E118),"prix ?"),"")</f>
        <v/>
      </c>
      <c r="BP118" s="84" t="str">
        <f aca="false">IF(AJ118&gt;0,IF($E118&gt;0,IF($G118&gt;0,AJ118/$G118*$E118,AJ118*$E118),"prix ?"),"")</f>
        <v/>
      </c>
      <c r="BQ118" s="83" t="str">
        <f aca="false">IF(AK118&gt;0,IF($E118&gt;0,IF($G118&gt;0,AK118/$G118*$E118,AK118*$E118),"prix ?"),"")</f>
        <v/>
      </c>
      <c r="BR118" s="84" t="str">
        <f aca="false">IF(AL118&gt;0,IF($E118&gt;0,IF($G118&gt;0,AL118/$G118*$E118,AL118*$E118),"prix ?"),"")</f>
        <v/>
      </c>
      <c r="BS118" s="83" t="str">
        <f aca="false">IF(AM118&gt;0,IF($E118&gt;0,IF($G118&gt;0,AM118/$G118*$E118,AM118*$E118),"prix ?"),"")</f>
        <v/>
      </c>
      <c r="BT118" s="84" t="str">
        <f aca="false">IF(AN118&gt;0,IF($E118&gt;0,IF($G118&gt;0,AN118/$G118*$E118,AN118*$E118),"prix ?"),"")</f>
        <v/>
      </c>
      <c r="BU118" s="83" t="str">
        <f aca="false">IF(AO118&gt;0,IF($E118&gt;0,IF($G118&gt;0,AO118/$G118*$E118,AO118*$E118),"prix ?"),"")</f>
        <v/>
      </c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0"/>
      <c r="AMI118" s="0"/>
      <c r="AMJ118" s="0"/>
    </row>
    <row r="119" s="8" customFormat="true" ht="12.8" hidden="false" customHeight="false" outlineLevel="0" collapsed="false">
      <c r="A119" s="54" t="s">
        <v>242</v>
      </c>
      <c r="B119" s="54" t="s">
        <v>243</v>
      </c>
      <c r="C119" s="54"/>
      <c r="D119" s="55" t="s">
        <v>249</v>
      </c>
      <c r="E119" s="56" t="n">
        <v>42</v>
      </c>
      <c r="F119" s="57" t="str">
        <f aca="false">IF(G119&gt;0,E119/G119,"")</f>
        <v/>
      </c>
      <c r="G119" s="58"/>
      <c r="H119" s="59" t="str">
        <f aca="false">IF(AND(G119&lt;&gt;"",M119&lt;&gt;""),IF(MOD(M119,$G119)&lt;&gt;0,"Lot",""),"")</f>
        <v/>
      </c>
      <c r="I119" s="58"/>
      <c r="J119" s="60" t="str">
        <f aca="false">IF(AND(K119&lt;&gt;"",I119&lt;&gt;""),IF(MOD(K119,I119/J$9)=0,"","Cond"),"")</f>
        <v/>
      </c>
      <c r="K119" s="61" t="str">
        <f aca="false">IF(SUM(N119:AO119)&gt;0, IF($G119&gt;0,SUM(N119:AO119)/$G119,SUM(N119:AO119)), "")</f>
        <v/>
      </c>
      <c r="L119" s="49" t="str">
        <f aca="false">IF(CONCATENATE(N119,O119,P119,Q119,R119,S119,T119,U119,V119,W119,X119,Y119,Z119,AA119,AB119,AC119,AD119,AE119,AF119,AG119,AH119,AI119,AJ119,AK119,AL119,AM119,AN119,AO119)="","",".")</f>
        <v/>
      </c>
      <c r="M119" s="38" t="str">
        <f aca="false">IF(AND(SUM(N119:AO119) &gt;0,$G119&gt;0),SUM(N119:AO119), "")</f>
        <v/>
      </c>
      <c r="N119" s="62"/>
      <c r="O119" s="63"/>
      <c r="P119" s="62"/>
      <c r="Q119" s="63"/>
      <c r="R119" s="62"/>
      <c r="S119" s="63"/>
      <c r="T119" s="62"/>
      <c r="U119" s="63"/>
      <c r="V119" s="62"/>
      <c r="W119" s="63"/>
      <c r="X119" s="62"/>
      <c r="Y119" s="63"/>
      <c r="Z119" s="62"/>
      <c r="AA119" s="63"/>
      <c r="AB119" s="62"/>
      <c r="AC119" s="63"/>
      <c r="AD119" s="62"/>
      <c r="AE119" s="63"/>
      <c r="AF119" s="62"/>
      <c r="AG119" s="63"/>
      <c r="AH119" s="62"/>
      <c r="AI119" s="63"/>
      <c r="AJ119" s="62"/>
      <c r="AK119" s="63"/>
      <c r="AL119" s="62"/>
      <c r="AM119" s="63"/>
      <c r="AN119" s="62"/>
      <c r="AO119" s="63"/>
      <c r="AP119" s="64"/>
      <c r="AQ119" s="0"/>
      <c r="AR119" s="64" t="str">
        <f aca="false">IF(K119&lt;&gt;"",IF($E119&lt;&gt;"",K119*E119,"prix ?"),"")</f>
        <v/>
      </c>
      <c r="AS119" s="1"/>
      <c r="AT119" s="65" t="str">
        <f aca="false">IF(N119&gt;0,IF($E119&gt;0,IF($G119&gt;0,N119/$G119*$E119,N119*$E119),"prix ?"),"")</f>
        <v/>
      </c>
      <c r="AU119" s="66" t="str">
        <f aca="false">IF(O119&gt;0,IF($E119&gt;0,IF($G119&gt;0,O119/$G119*$E119,O119*$E119),"prix ?"),"")</f>
        <v/>
      </c>
      <c r="AV119" s="65" t="str">
        <f aca="false">IF(P119&gt;0,IF($E119&gt;0,IF($G119&gt;0,P119/$G119*$E119,P119*$E119),"prix ?"),"")</f>
        <v/>
      </c>
      <c r="AW119" s="67" t="str">
        <f aca="false">IF(Q119&gt;0,IF($E119&gt;0,IF($G119&gt;0,Q119/$G119*$E119,Q119*$E119),"prix ?"),"")</f>
        <v/>
      </c>
      <c r="AX119" s="68" t="str">
        <f aca="false">IF(R119&gt;0,IF($E119&gt;0,IF($G119&gt;0,R119/$G119*$E119,R119*$E119),"prix ?"),"")</f>
        <v/>
      </c>
      <c r="AY119" s="67" t="str">
        <f aca="false">IF(S119&gt;0,IF($E119&gt;0,IF($G119&gt;0,S119/$G119*$E119,S119*$E119),"prix ?"),"")</f>
        <v/>
      </c>
      <c r="AZ119" s="68" t="str">
        <f aca="false">IF(T119&gt;0,IF($E119&gt;0,IF($G119&gt;0,T119/$G119*$E119,T119*$E119),"prix ?"),"")</f>
        <v/>
      </c>
      <c r="BA119" s="67" t="str">
        <f aca="false">IF(U119&gt;0,IF($E119&gt;0,IF($G119&gt;0,U119/$G119*$E119,U119*$E119),"prix ?"),"")</f>
        <v/>
      </c>
      <c r="BB119" s="68" t="str">
        <f aca="false">IF(V119&gt;0,IF($E119&gt;0,IF($G119&gt;0,V119/$G119*$E119,V119*$E119),"prix ?"),"")</f>
        <v/>
      </c>
      <c r="BC119" s="67" t="str">
        <f aca="false">IF(W119&gt;0,IF($E119&gt;0,IF($G119&gt;0,W119/$G119*$E119,W119*$E119),"prix ?"),"")</f>
        <v/>
      </c>
      <c r="BD119" s="68" t="str">
        <f aca="false">IF(X119&gt;0,IF($E119&gt;0,IF($G119&gt;0,X119/$G119*$E119,X119*$E119),"prix ?"),"")</f>
        <v/>
      </c>
      <c r="BE119" s="67" t="str">
        <f aca="false">IF(Y119&gt;0,IF($E119&gt;0,IF($G119&gt;0,Y119/$G119*$E119,Y119*$E119),"prix ?"),"")</f>
        <v/>
      </c>
      <c r="BF119" s="68" t="str">
        <f aca="false">IF(Z119&gt;0,IF($E119&gt;0,IF($G119&gt;0,Z119/$G119*$E119,Z119*$E119),"prix ?"),"")</f>
        <v/>
      </c>
      <c r="BG119" s="67" t="str">
        <f aca="false">IF(AA119&gt;0,IF($E119&gt;0,IF($G119&gt;0,AA119/$G119*$E119,AA119*$E119),"prix ?"),"")</f>
        <v/>
      </c>
      <c r="BH119" s="68" t="str">
        <f aca="false">IF(AB119&gt;0,IF($E119&gt;0,IF($G119&gt;0,AB119/$G119*$E119,AB119*$E119),"prix ?"),"")</f>
        <v/>
      </c>
      <c r="BI119" s="67" t="str">
        <f aca="false">IF(AC119&gt;0,IF($E119&gt;0,IF($G119&gt;0,AC119/$G119*$E119,AC119*$E119),"prix ?"),"")</f>
        <v/>
      </c>
      <c r="BJ119" s="68" t="str">
        <f aca="false">IF(AD119&gt;0,IF($E119&gt;0,IF($G119&gt;0,AD119/$G119*$E119,AD119*$E119),"prix ?"),"")</f>
        <v/>
      </c>
      <c r="BK119" s="67" t="str">
        <f aca="false">IF(AE119&gt;0,IF($E119&gt;0,IF($G119&gt;0,AE119/$G119*$E119,AE119*$E119),"prix ?"),"")</f>
        <v/>
      </c>
      <c r="BL119" s="68" t="str">
        <f aca="false">IF(AF119&gt;0,IF($E119&gt;0,IF($G119&gt;0,AF119/$G119*$E119,AF119*$E119),"prix ?"),"")</f>
        <v/>
      </c>
      <c r="BM119" s="67" t="str">
        <f aca="false">IF(AG119&gt;0,IF($E119&gt;0,IF($G119&gt;0,AG119/$G119*$E119,AG119*$E119),"prix ?"),"")</f>
        <v/>
      </c>
      <c r="BN119" s="68" t="str">
        <f aca="false">IF(AH119&gt;0,IF($E119&gt;0,IF($G119&gt;0,AH119/$G119*$E119,AH119*$E119),"prix ?"),"")</f>
        <v/>
      </c>
      <c r="BO119" s="67" t="str">
        <f aca="false">IF(AI119&gt;0,IF($E119&gt;0,IF($G119&gt;0,AI119/$G119*$E119,AI119*$E119),"prix ?"),"")</f>
        <v/>
      </c>
      <c r="BP119" s="68" t="str">
        <f aca="false">IF(AJ119&gt;0,IF($E119&gt;0,IF($G119&gt;0,AJ119/$G119*$E119,AJ119*$E119),"prix ?"),"")</f>
        <v/>
      </c>
      <c r="BQ119" s="67" t="str">
        <f aca="false">IF(AK119&gt;0,IF($E119&gt;0,IF($G119&gt;0,AK119/$G119*$E119,AK119*$E119),"prix ?"),"")</f>
        <v/>
      </c>
      <c r="BR119" s="68" t="str">
        <f aca="false">IF(AL119&gt;0,IF($E119&gt;0,IF($G119&gt;0,AL119/$G119*$E119,AL119*$E119),"prix ?"),"")</f>
        <v/>
      </c>
      <c r="BS119" s="67" t="str">
        <f aca="false">IF(AM119&gt;0,IF($E119&gt;0,IF($G119&gt;0,AM119/$G119*$E119,AM119*$E119),"prix ?"),"")</f>
        <v/>
      </c>
      <c r="BT119" s="68" t="str">
        <f aca="false">IF(AN119&gt;0,IF($E119&gt;0,IF($G119&gt;0,AN119/$G119*$E119,AN119*$E119),"prix ?"),"")</f>
        <v/>
      </c>
      <c r="BU119" s="67" t="str">
        <f aca="false">IF(AO119&gt;0,IF($E119&gt;0,IF($G119&gt;0,AO119/$G119*$E119,AO119*$E119),"prix ?"),"")</f>
        <v/>
      </c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0"/>
      <c r="AMI119" s="0"/>
      <c r="AMJ119" s="0"/>
    </row>
    <row r="120" s="8" customFormat="true" ht="12.8" hidden="false" customHeight="false" outlineLevel="0" collapsed="false">
      <c r="A120" s="69" t="s">
        <v>242</v>
      </c>
      <c r="B120" s="69" t="s">
        <v>243</v>
      </c>
      <c r="C120" s="69"/>
      <c r="D120" s="70" t="s">
        <v>250</v>
      </c>
      <c r="E120" s="71" t="n">
        <v>7</v>
      </c>
      <c r="F120" s="72" t="str">
        <f aca="false">IF(G120&gt;0,E120/G120,"")</f>
        <v/>
      </c>
      <c r="G120" s="73"/>
      <c r="H120" s="74" t="str">
        <f aca="false">IF(AND(G120&lt;&gt;"",M120&lt;&gt;""),IF(MOD(M120,$G120)&lt;&gt;0,"Lot",""),"")</f>
        <v/>
      </c>
      <c r="I120" s="73"/>
      <c r="J120" s="75" t="str">
        <f aca="false">IF(AND(K120&lt;&gt;"",I120&lt;&gt;""),IF(MOD(K120,I120/J$9)=0,"","Cond"),"")</f>
        <v/>
      </c>
      <c r="K120" s="76" t="str">
        <f aca="false">IF(SUM(N120:AO120)&gt;0, IF($G120&gt;0,SUM(N120:AO120)/$G120,SUM(N120:AO120)), "")</f>
        <v/>
      </c>
      <c r="L120" s="49" t="str">
        <f aca="false">IF(CONCATENATE(N120,O120,P120,Q120,R120,S120,T120,U120,V120,W120,X120,Y120,Z120,AA120,AB120,AC120,AD120,AE120,AF120,AG120,AH120,AI120,AJ120,AK120,AL120,AM120,AN120,AO120)="","",".")</f>
        <v/>
      </c>
      <c r="M120" s="77" t="str">
        <f aca="false">IF(AND(SUM(N120:AO120) &gt;0,$G120&gt;0),SUM(N120:AO120), "")</f>
        <v/>
      </c>
      <c r="N120" s="78"/>
      <c r="O120" s="79"/>
      <c r="P120" s="78"/>
      <c r="Q120" s="79"/>
      <c r="R120" s="78"/>
      <c r="S120" s="79"/>
      <c r="T120" s="78"/>
      <c r="U120" s="79"/>
      <c r="V120" s="78"/>
      <c r="W120" s="79"/>
      <c r="X120" s="78"/>
      <c r="Y120" s="79"/>
      <c r="Z120" s="78"/>
      <c r="AA120" s="79"/>
      <c r="AB120" s="78"/>
      <c r="AC120" s="79"/>
      <c r="AD120" s="78"/>
      <c r="AE120" s="79"/>
      <c r="AF120" s="78"/>
      <c r="AG120" s="79"/>
      <c r="AH120" s="78"/>
      <c r="AI120" s="79"/>
      <c r="AJ120" s="78"/>
      <c r="AK120" s="79"/>
      <c r="AL120" s="78"/>
      <c r="AM120" s="79"/>
      <c r="AN120" s="78"/>
      <c r="AO120" s="79"/>
      <c r="AQ120" s="0"/>
      <c r="AR120" s="80" t="str">
        <f aca="false">IF(K120&lt;&gt;"",IF($E120&lt;&gt;"",K120*E120,"prix ?"),"")</f>
        <v/>
      </c>
      <c r="AS120" s="1"/>
      <c r="AT120" s="81" t="str">
        <f aca="false">IF(N120&gt;0,IF($E120&gt;0,IF($G120&gt;0,N120/$G120*$E120,N120*$E120),"prix ?"),"")</f>
        <v/>
      </c>
      <c r="AU120" s="82" t="str">
        <f aca="false">IF(O120&gt;0,IF($E120&gt;0,IF($G120&gt;0,O120/$G120*$E120,O120*$E120),"prix ?"),"")</f>
        <v/>
      </c>
      <c r="AV120" s="81" t="str">
        <f aca="false">IF(P120&gt;0,IF($E120&gt;0,IF($G120&gt;0,P120/$G120*$E120,P120*$E120),"prix ?"),"")</f>
        <v/>
      </c>
      <c r="AW120" s="83" t="str">
        <f aca="false">IF(Q120&gt;0,IF($E120&gt;0,IF($G120&gt;0,Q120/$G120*$E120,Q120*$E120),"prix ?"),"")</f>
        <v/>
      </c>
      <c r="AX120" s="84" t="str">
        <f aca="false">IF(R120&gt;0,IF($E120&gt;0,IF($G120&gt;0,R120/$G120*$E120,R120*$E120),"prix ?"),"")</f>
        <v/>
      </c>
      <c r="AY120" s="83" t="str">
        <f aca="false">IF(S120&gt;0,IF($E120&gt;0,IF($G120&gt;0,S120/$G120*$E120,S120*$E120),"prix ?"),"")</f>
        <v/>
      </c>
      <c r="AZ120" s="84" t="str">
        <f aca="false">IF(T120&gt;0,IF($E120&gt;0,IF($G120&gt;0,T120/$G120*$E120,T120*$E120),"prix ?"),"")</f>
        <v/>
      </c>
      <c r="BA120" s="83" t="str">
        <f aca="false">IF(U120&gt;0,IF($E120&gt;0,IF($G120&gt;0,U120/$G120*$E120,U120*$E120),"prix ?"),"")</f>
        <v/>
      </c>
      <c r="BB120" s="84" t="str">
        <f aca="false">IF(V120&gt;0,IF($E120&gt;0,IF($G120&gt;0,V120/$G120*$E120,V120*$E120),"prix ?"),"")</f>
        <v/>
      </c>
      <c r="BC120" s="83" t="str">
        <f aca="false">IF(W120&gt;0,IF($E120&gt;0,IF($G120&gt;0,W120/$G120*$E120,W120*$E120),"prix ?"),"")</f>
        <v/>
      </c>
      <c r="BD120" s="84" t="str">
        <f aca="false">IF(X120&gt;0,IF($E120&gt;0,IF($G120&gt;0,X120/$G120*$E120,X120*$E120),"prix ?"),"")</f>
        <v/>
      </c>
      <c r="BE120" s="83" t="str">
        <f aca="false">IF(Y120&gt;0,IF($E120&gt;0,IF($G120&gt;0,Y120/$G120*$E120,Y120*$E120),"prix ?"),"")</f>
        <v/>
      </c>
      <c r="BF120" s="84" t="str">
        <f aca="false">IF(Z120&gt;0,IF($E120&gt;0,IF($G120&gt;0,Z120/$G120*$E120,Z120*$E120),"prix ?"),"")</f>
        <v/>
      </c>
      <c r="BG120" s="83" t="str">
        <f aca="false">IF(AA120&gt;0,IF($E120&gt;0,IF($G120&gt;0,AA120/$G120*$E120,AA120*$E120),"prix ?"),"")</f>
        <v/>
      </c>
      <c r="BH120" s="84" t="str">
        <f aca="false">IF(AB120&gt;0,IF($E120&gt;0,IF($G120&gt;0,AB120/$G120*$E120,AB120*$E120),"prix ?"),"")</f>
        <v/>
      </c>
      <c r="BI120" s="83" t="str">
        <f aca="false">IF(AC120&gt;0,IF($E120&gt;0,IF($G120&gt;0,AC120/$G120*$E120,AC120*$E120),"prix ?"),"")</f>
        <v/>
      </c>
      <c r="BJ120" s="84" t="str">
        <f aca="false">IF(AD120&gt;0,IF($E120&gt;0,IF($G120&gt;0,AD120/$G120*$E120,AD120*$E120),"prix ?"),"")</f>
        <v/>
      </c>
      <c r="BK120" s="83" t="str">
        <f aca="false">IF(AE120&gt;0,IF($E120&gt;0,IF($G120&gt;0,AE120/$G120*$E120,AE120*$E120),"prix ?"),"")</f>
        <v/>
      </c>
      <c r="BL120" s="84" t="str">
        <f aca="false">IF(AF120&gt;0,IF($E120&gt;0,IF($G120&gt;0,AF120/$G120*$E120,AF120*$E120),"prix ?"),"")</f>
        <v/>
      </c>
      <c r="BM120" s="83" t="str">
        <f aca="false">IF(AG120&gt;0,IF($E120&gt;0,IF($G120&gt;0,AG120/$G120*$E120,AG120*$E120),"prix ?"),"")</f>
        <v/>
      </c>
      <c r="BN120" s="84" t="str">
        <f aca="false">IF(AH120&gt;0,IF($E120&gt;0,IF($G120&gt;0,AH120/$G120*$E120,AH120*$E120),"prix ?"),"")</f>
        <v/>
      </c>
      <c r="BO120" s="83" t="str">
        <f aca="false">IF(AI120&gt;0,IF($E120&gt;0,IF($G120&gt;0,AI120/$G120*$E120,AI120*$E120),"prix ?"),"")</f>
        <v/>
      </c>
      <c r="BP120" s="84" t="str">
        <f aca="false">IF(AJ120&gt;0,IF($E120&gt;0,IF($G120&gt;0,AJ120/$G120*$E120,AJ120*$E120),"prix ?"),"")</f>
        <v/>
      </c>
      <c r="BQ120" s="83" t="str">
        <f aca="false">IF(AK120&gt;0,IF($E120&gt;0,IF($G120&gt;0,AK120/$G120*$E120,AK120*$E120),"prix ?"),"")</f>
        <v/>
      </c>
      <c r="BR120" s="84" t="str">
        <f aca="false">IF(AL120&gt;0,IF($E120&gt;0,IF($G120&gt;0,AL120/$G120*$E120,AL120*$E120),"prix ?"),"")</f>
        <v/>
      </c>
      <c r="BS120" s="83" t="str">
        <f aca="false">IF(AM120&gt;0,IF($E120&gt;0,IF($G120&gt;0,AM120/$G120*$E120,AM120*$E120),"prix ?"),"")</f>
        <v/>
      </c>
      <c r="BT120" s="84" t="str">
        <f aca="false">IF(AN120&gt;0,IF($E120&gt;0,IF($G120&gt;0,AN120/$G120*$E120,AN120*$E120),"prix ?"),"")</f>
        <v/>
      </c>
      <c r="BU120" s="83" t="str">
        <f aca="false">IF(AO120&gt;0,IF($E120&gt;0,IF($G120&gt;0,AO120/$G120*$E120,AO120*$E120),"prix ?"),"")</f>
        <v/>
      </c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0"/>
      <c r="AMI120" s="0"/>
      <c r="AMJ120" s="0"/>
    </row>
    <row r="121" s="8" customFormat="true" ht="12.8" hidden="false" customHeight="false" outlineLevel="0" collapsed="false">
      <c r="A121" s="54" t="s">
        <v>242</v>
      </c>
      <c r="B121" s="54" t="s">
        <v>243</v>
      </c>
      <c r="C121" s="54"/>
      <c r="D121" s="55" t="s">
        <v>251</v>
      </c>
      <c r="E121" s="56"/>
      <c r="F121" s="57" t="str">
        <f aca="false">IF(G121&gt;0,E121/G121,"")</f>
        <v/>
      </c>
      <c r="G121" s="58"/>
      <c r="H121" s="59" t="str">
        <f aca="false">IF(AND(G121&lt;&gt;"",M121&lt;&gt;""),IF(MOD(M121,$G121)&lt;&gt;0,"Lot",""),"")</f>
        <v/>
      </c>
      <c r="I121" s="58"/>
      <c r="J121" s="60" t="str">
        <f aca="false">IF(AND(K121&lt;&gt;"",I121&lt;&gt;""),IF(MOD(K121,I121/J$9)=0,"","Cond"),"")</f>
        <v/>
      </c>
      <c r="K121" s="61" t="str">
        <f aca="false">IF(SUM(N121:AO121)&gt;0, IF($G121&gt;0,SUM(N121:AO121)/$G121,SUM(N121:AO121)), "")</f>
        <v/>
      </c>
      <c r="L121" s="49" t="str">
        <f aca="false">IF(CONCATENATE(N121,O121,P121,Q121,R121,S121,T121,U121,V121,W121,X121,Y121,Z121,AA121,AB121,AC121,AD121,AE121,AF121,AG121,AH121,AI121,AJ121,AK121,AL121,AM121,AN121,AO121)="","",".")</f>
        <v/>
      </c>
      <c r="M121" s="38" t="str">
        <f aca="false">IF(AND(SUM(N121:AO121) &gt;0,$G121&gt;0),SUM(N121:AO121), "")</f>
        <v/>
      </c>
      <c r="N121" s="62"/>
      <c r="O121" s="63"/>
      <c r="P121" s="62"/>
      <c r="Q121" s="63"/>
      <c r="R121" s="62"/>
      <c r="S121" s="63"/>
      <c r="T121" s="62"/>
      <c r="U121" s="63"/>
      <c r="V121" s="62"/>
      <c r="W121" s="63"/>
      <c r="X121" s="62"/>
      <c r="Y121" s="63"/>
      <c r="Z121" s="62"/>
      <c r="AA121" s="63"/>
      <c r="AB121" s="62"/>
      <c r="AC121" s="63"/>
      <c r="AD121" s="62"/>
      <c r="AE121" s="63"/>
      <c r="AF121" s="62"/>
      <c r="AG121" s="63"/>
      <c r="AH121" s="62"/>
      <c r="AI121" s="63"/>
      <c r="AJ121" s="62"/>
      <c r="AK121" s="63"/>
      <c r="AL121" s="62"/>
      <c r="AM121" s="63"/>
      <c r="AN121" s="62"/>
      <c r="AO121" s="63"/>
      <c r="AP121" s="64"/>
      <c r="AQ121" s="0"/>
      <c r="AR121" s="64" t="str">
        <f aca="false">IF(K121&lt;&gt;"",IF($E121&lt;&gt;"",K121*E121,"prix ?"),"")</f>
        <v/>
      </c>
      <c r="AS121" s="1"/>
      <c r="AT121" s="65" t="str">
        <f aca="false">IF(N121&gt;0,IF($E121&gt;0,IF($G121&gt;0,N121/$G121*$E121,N121*$E121),"prix ?"),"")</f>
        <v/>
      </c>
      <c r="AU121" s="66" t="str">
        <f aca="false">IF(O121&gt;0,IF($E121&gt;0,IF($G121&gt;0,O121/$G121*$E121,O121*$E121),"prix ?"),"")</f>
        <v/>
      </c>
      <c r="AV121" s="65" t="str">
        <f aca="false">IF(P121&gt;0,IF($E121&gt;0,IF($G121&gt;0,P121/$G121*$E121,P121*$E121),"prix ?"),"")</f>
        <v/>
      </c>
      <c r="AW121" s="67" t="str">
        <f aca="false">IF(Q121&gt;0,IF($E121&gt;0,IF($G121&gt;0,Q121/$G121*$E121,Q121*$E121),"prix ?"),"")</f>
        <v/>
      </c>
      <c r="AX121" s="68" t="str">
        <f aca="false">IF(R121&gt;0,IF($E121&gt;0,IF($G121&gt;0,R121/$G121*$E121,R121*$E121),"prix ?"),"")</f>
        <v/>
      </c>
      <c r="AY121" s="67" t="str">
        <f aca="false">IF(S121&gt;0,IF($E121&gt;0,IF($G121&gt;0,S121/$G121*$E121,S121*$E121),"prix ?"),"")</f>
        <v/>
      </c>
      <c r="AZ121" s="68" t="str">
        <f aca="false">IF(T121&gt;0,IF($E121&gt;0,IF($G121&gt;0,T121/$G121*$E121,T121*$E121),"prix ?"),"")</f>
        <v/>
      </c>
      <c r="BA121" s="67" t="str">
        <f aca="false">IF(U121&gt;0,IF($E121&gt;0,IF($G121&gt;0,U121/$G121*$E121,U121*$E121),"prix ?"),"")</f>
        <v/>
      </c>
      <c r="BB121" s="68" t="str">
        <f aca="false">IF(V121&gt;0,IF($E121&gt;0,IF($G121&gt;0,V121/$G121*$E121,V121*$E121),"prix ?"),"")</f>
        <v/>
      </c>
      <c r="BC121" s="67" t="str">
        <f aca="false">IF(W121&gt;0,IF($E121&gt;0,IF($G121&gt;0,W121/$G121*$E121,W121*$E121),"prix ?"),"")</f>
        <v/>
      </c>
      <c r="BD121" s="68" t="str">
        <f aca="false">IF(X121&gt;0,IF($E121&gt;0,IF($G121&gt;0,X121/$G121*$E121,X121*$E121),"prix ?"),"")</f>
        <v/>
      </c>
      <c r="BE121" s="67" t="str">
        <f aca="false">IF(Y121&gt;0,IF($E121&gt;0,IF($G121&gt;0,Y121/$G121*$E121,Y121*$E121),"prix ?"),"")</f>
        <v/>
      </c>
      <c r="BF121" s="68" t="str">
        <f aca="false">IF(Z121&gt;0,IF($E121&gt;0,IF($G121&gt;0,Z121/$G121*$E121,Z121*$E121),"prix ?"),"")</f>
        <v/>
      </c>
      <c r="BG121" s="67" t="str">
        <f aca="false">IF(AA121&gt;0,IF($E121&gt;0,IF($G121&gt;0,AA121/$G121*$E121,AA121*$E121),"prix ?"),"")</f>
        <v/>
      </c>
      <c r="BH121" s="68" t="str">
        <f aca="false">IF(AB121&gt;0,IF($E121&gt;0,IF($G121&gt;0,AB121/$G121*$E121,AB121*$E121),"prix ?"),"")</f>
        <v/>
      </c>
      <c r="BI121" s="67" t="str">
        <f aca="false">IF(AC121&gt;0,IF($E121&gt;0,IF($G121&gt;0,AC121/$G121*$E121,AC121*$E121),"prix ?"),"")</f>
        <v/>
      </c>
      <c r="BJ121" s="68" t="str">
        <f aca="false">IF(AD121&gt;0,IF($E121&gt;0,IF($G121&gt;0,AD121/$G121*$E121,AD121*$E121),"prix ?"),"")</f>
        <v/>
      </c>
      <c r="BK121" s="67" t="str">
        <f aca="false">IF(AE121&gt;0,IF($E121&gt;0,IF($G121&gt;0,AE121/$G121*$E121,AE121*$E121),"prix ?"),"")</f>
        <v/>
      </c>
      <c r="BL121" s="68" t="str">
        <f aca="false">IF(AF121&gt;0,IF($E121&gt;0,IF($G121&gt;0,AF121/$G121*$E121,AF121*$E121),"prix ?"),"")</f>
        <v/>
      </c>
      <c r="BM121" s="67" t="str">
        <f aca="false">IF(AG121&gt;0,IF($E121&gt;0,IF($G121&gt;0,AG121/$G121*$E121,AG121*$E121),"prix ?"),"")</f>
        <v/>
      </c>
      <c r="BN121" s="68" t="str">
        <f aca="false">IF(AH121&gt;0,IF($E121&gt;0,IF($G121&gt;0,AH121/$G121*$E121,AH121*$E121),"prix ?"),"")</f>
        <v/>
      </c>
      <c r="BO121" s="67" t="str">
        <f aca="false">IF(AI121&gt;0,IF($E121&gt;0,IF($G121&gt;0,AI121/$G121*$E121,AI121*$E121),"prix ?"),"")</f>
        <v/>
      </c>
      <c r="BP121" s="68" t="str">
        <f aca="false">IF(AJ121&gt;0,IF($E121&gt;0,IF($G121&gt;0,AJ121/$G121*$E121,AJ121*$E121),"prix ?"),"")</f>
        <v/>
      </c>
      <c r="BQ121" s="67" t="str">
        <f aca="false">IF(AK121&gt;0,IF($E121&gt;0,IF($G121&gt;0,AK121/$G121*$E121,AK121*$E121),"prix ?"),"")</f>
        <v/>
      </c>
      <c r="BR121" s="68" t="str">
        <f aca="false">IF(AL121&gt;0,IF($E121&gt;0,IF($G121&gt;0,AL121/$G121*$E121,AL121*$E121),"prix ?"),"")</f>
        <v/>
      </c>
      <c r="BS121" s="67" t="str">
        <f aca="false">IF(AM121&gt;0,IF($E121&gt;0,IF($G121&gt;0,AM121/$G121*$E121,AM121*$E121),"prix ?"),"")</f>
        <v/>
      </c>
      <c r="BT121" s="68" t="str">
        <f aca="false">IF(AN121&gt;0,IF($E121&gt;0,IF($G121&gt;0,AN121/$G121*$E121,AN121*$E121),"prix ?"),"")</f>
        <v/>
      </c>
      <c r="BU121" s="67" t="str">
        <f aca="false">IF(AO121&gt;0,IF($E121&gt;0,IF($G121&gt;0,AO121/$G121*$E121,AO121*$E121),"prix ?"),"")</f>
        <v/>
      </c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0"/>
      <c r="AMI121" s="0"/>
      <c r="AMJ121" s="0"/>
    </row>
    <row r="122" s="8" customFormat="true" ht="12.8" hidden="false" customHeight="false" outlineLevel="0" collapsed="false">
      <c r="A122" s="69" t="s">
        <v>242</v>
      </c>
      <c r="B122" s="69" t="s">
        <v>243</v>
      </c>
      <c r="C122" s="69"/>
      <c r="D122" s="70" t="s">
        <v>252</v>
      </c>
      <c r="E122" s="71"/>
      <c r="F122" s="72" t="str">
        <f aca="false">IF(G122&gt;0,E122/G122,"")</f>
        <v/>
      </c>
      <c r="G122" s="73"/>
      <c r="H122" s="74" t="str">
        <f aca="false">IF(AND(G122&lt;&gt;"",M122&lt;&gt;""),IF(MOD(M122,$G122)&lt;&gt;0,"Lot",""),"")</f>
        <v/>
      </c>
      <c r="I122" s="73"/>
      <c r="J122" s="75" t="str">
        <f aca="false">IF(AND(K122&lt;&gt;"",I122&lt;&gt;""),IF(MOD(K122,I122/J$9)=0,"","Cond"),"")</f>
        <v/>
      </c>
      <c r="K122" s="76" t="str">
        <f aca="false">IF(SUM(N122:AO122)&gt;0, IF($G122&gt;0,SUM(N122:AO122)/$G122,SUM(N122:AO122)), "")</f>
        <v/>
      </c>
      <c r="L122" s="49" t="str">
        <f aca="false">IF(CONCATENATE(N122,O122,P122,Q122,R122,S122,T122,U122,V122,W122,X122,Y122,Z122,AA122,AB122,AC122,AD122,AE122,AF122,AG122,AH122,AI122,AJ122,AK122,AL122,AM122,AN122,AO122)="","",".")</f>
        <v/>
      </c>
      <c r="M122" s="77" t="str">
        <f aca="false">IF(AND(SUM(N122:AO122) &gt;0,$G122&gt;0),SUM(N122:AO122), "")</f>
        <v/>
      </c>
      <c r="N122" s="78"/>
      <c r="O122" s="79"/>
      <c r="P122" s="78"/>
      <c r="Q122" s="79"/>
      <c r="R122" s="78"/>
      <c r="S122" s="79"/>
      <c r="T122" s="78"/>
      <c r="U122" s="79"/>
      <c r="V122" s="78"/>
      <c r="W122" s="79"/>
      <c r="X122" s="78"/>
      <c r="Y122" s="79"/>
      <c r="Z122" s="78"/>
      <c r="AA122" s="79"/>
      <c r="AB122" s="78"/>
      <c r="AC122" s="79"/>
      <c r="AD122" s="78"/>
      <c r="AE122" s="79"/>
      <c r="AF122" s="78"/>
      <c r="AG122" s="79"/>
      <c r="AH122" s="78"/>
      <c r="AI122" s="79"/>
      <c r="AJ122" s="78"/>
      <c r="AK122" s="79"/>
      <c r="AL122" s="78"/>
      <c r="AM122" s="79"/>
      <c r="AN122" s="78"/>
      <c r="AO122" s="79"/>
      <c r="AQ122" s="0"/>
      <c r="AR122" s="80" t="str">
        <f aca="false">IF(K122&lt;&gt;"",IF($E122&lt;&gt;"",K122*E122,"prix ?"),"")</f>
        <v/>
      </c>
      <c r="AS122" s="1"/>
      <c r="AT122" s="81" t="str">
        <f aca="false">IF(N122&gt;0,IF($E122&gt;0,IF($G122&gt;0,N122/$G122*$E122,N122*$E122),"prix ?"),"")</f>
        <v/>
      </c>
      <c r="AU122" s="82" t="str">
        <f aca="false">IF(O122&gt;0,IF($E122&gt;0,IF($G122&gt;0,O122/$G122*$E122,O122*$E122),"prix ?"),"")</f>
        <v/>
      </c>
      <c r="AV122" s="81" t="str">
        <f aca="false">IF(P122&gt;0,IF($E122&gt;0,IF($G122&gt;0,P122/$G122*$E122,P122*$E122),"prix ?"),"")</f>
        <v/>
      </c>
      <c r="AW122" s="83" t="str">
        <f aca="false">IF(Q122&gt;0,IF($E122&gt;0,IF($G122&gt;0,Q122/$G122*$E122,Q122*$E122),"prix ?"),"")</f>
        <v/>
      </c>
      <c r="AX122" s="84" t="str">
        <f aca="false">IF(R122&gt;0,IF($E122&gt;0,IF($G122&gt;0,R122/$G122*$E122,R122*$E122),"prix ?"),"")</f>
        <v/>
      </c>
      <c r="AY122" s="83" t="str">
        <f aca="false">IF(S122&gt;0,IF($E122&gt;0,IF($G122&gt;0,S122/$G122*$E122,S122*$E122),"prix ?"),"")</f>
        <v/>
      </c>
      <c r="AZ122" s="84" t="str">
        <f aca="false">IF(T122&gt;0,IF($E122&gt;0,IF($G122&gt;0,T122/$G122*$E122,T122*$E122),"prix ?"),"")</f>
        <v/>
      </c>
      <c r="BA122" s="83" t="str">
        <f aca="false">IF(U122&gt;0,IF($E122&gt;0,IF($G122&gt;0,U122/$G122*$E122,U122*$E122),"prix ?"),"")</f>
        <v/>
      </c>
      <c r="BB122" s="84" t="str">
        <f aca="false">IF(V122&gt;0,IF($E122&gt;0,IF($G122&gt;0,V122/$G122*$E122,V122*$E122),"prix ?"),"")</f>
        <v/>
      </c>
      <c r="BC122" s="83" t="str">
        <f aca="false">IF(W122&gt;0,IF($E122&gt;0,IF($G122&gt;0,W122/$G122*$E122,W122*$E122),"prix ?"),"")</f>
        <v/>
      </c>
      <c r="BD122" s="84" t="str">
        <f aca="false">IF(X122&gt;0,IF($E122&gt;0,IF($G122&gt;0,X122/$G122*$E122,X122*$E122),"prix ?"),"")</f>
        <v/>
      </c>
      <c r="BE122" s="83" t="str">
        <f aca="false">IF(Y122&gt;0,IF($E122&gt;0,IF($G122&gt;0,Y122/$G122*$E122,Y122*$E122),"prix ?"),"")</f>
        <v/>
      </c>
      <c r="BF122" s="84" t="str">
        <f aca="false">IF(Z122&gt;0,IF($E122&gt;0,IF($G122&gt;0,Z122/$G122*$E122,Z122*$E122),"prix ?"),"")</f>
        <v/>
      </c>
      <c r="BG122" s="83" t="str">
        <f aca="false">IF(AA122&gt;0,IF($E122&gt;0,IF($G122&gt;0,AA122/$G122*$E122,AA122*$E122),"prix ?"),"")</f>
        <v/>
      </c>
      <c r="BH122" s="84" t="str">
        <f aca="false">IF(AB122&gt;0,IF($E122&gt;0,IF($G122&gt;0,AB122/$G122*$E122,AB122*$E122),"prix ?"),"")</f>
        <v/>
      </c>
      <c r="BI122" s="83" t="str">
        <f aca="false">IF(AC122&gt;0,IF($E122&gt;0,IF($G122&gt;0,AC122/$G122*$E122,AC122*$E122),"prix ?"),"")</f>
        <v/>
      </c>
      <c r="BJ122" s="84" t="str">
        <f aca="false">IF(AD122&gt;0,IF($E122&gt;0,IF($G122&gt;0,AD122/$G122*$E122,AD122*$E122),"prix ?"),"")</f>
        <v/>
      </c>
      <c r="BK122" s="83" t="str">
        <f aca="false">IF(AE122&gt;0,IF($E122&gt;0,IF($G122&gt;0,AE122/$G122*$E122,AE122*$E122),"prix ?"),"")</f>
        <v/>
      </c>
      <c r="BL122" s="84" t="str">
        <f aca="false">IF(AF122&gt;0,IF($E122&gt;0,IF($G122&gt;0,AF122/$G122*$E122,AF122*$E122),"prix ?"),"")</f>
        <v/>
      </c>
      <c r="BM122" s="83" t="str">
        <f aca="false">IF(AG122&gt;0,IF($E122&gt;0,IF($G122&gt;0,AG122/$G122*$E122,AG122*$E122),"prix ?"),"")</f>
        <v/>
      </c>
      <c r="BN122" s="84" t="str">
        <f aca="false">IF(AH122&gt;0,IF($E122&gt;0,IF($G122&gt;0,AH122/$G122*$E122,AH122*$E122),"prix ?"),"")</f>
        <v/>
      </c>
      <c r="BO122" s="83" t="str">
        <f aca="false">IF(AI122&gt;0,IF($E122&gt;0,IF($G122&gt;0,AI122/$G122*$E122,AI122*$E122),"prix ?"),"")</f>
        <v/>
      </c>
      <c r="BP122" s="84" t="str">
        <f aca="false">IF(AJ122&gt;0,IF($E122&gt;0,IF($G122&gt;0,AJ122/$G122*$E122,AJ122*$E122),"prix ?"),"")</f>
        <v/>
      </c>
      <c r="BQ122" s="83" t="str">
        <f aca="false">IF(AK122&gt;0,IF($E122&gt;0,IF($G122&gt;0,AK122/$G122*$E122,AK122*$E122),"prix ?"),"")</f>
        <v/>
      </c>
      <c r="BR122" s="84" t="str">
        <f aca="false">IF(AL122&gt;0,IF($E122&gt;0,IF($G122&gt;0,AL122/$G122*$E122,AL122*$E122),"prix ?"),"")</f>
        <v/>
      </c>
      <c r="BS122" s="83" t="str">
        <f aca="false">IF(AM122&gt;0,IF($E122&gt;0,IF($G122&gt;0,AM122/$G122*$E122,AM122*$E122),"prix ?"),"")</f>
        <v/>
      </c>
      <c r="BT122" s="84" t="str">
        <f aca="false">IF(AN122&gt;0,IF($E122&gt;0,IF($G122&gt;0,AN122/$G122*$E122,AN122*$E122),"prix ?"),"")</f>
        <v/>
      </c>
      <c r="BU122" s="83" t="str">
        <f aca="false">IF(AO122&gt;0,IF($E122&gt;0,IF($G122&gt;0,AO122/$G122*$E122,AO122*$E122),"prix ?"),"")</f>
        <v/>
      </c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0"/>
      <c r="AMI122" s="0"/>
      <c r="AMJ122" s="0"/>
    </row>
    <row r="123" s="8" customFormat="true" ht="12.8" hidden="false" customHeight="false" outlineLevel="0" collapsed="false">
      <c r="A123" s="54" t="s">
        <v>242</v>
      </c>
      <c r="B123" s="54" t="s">
        <v>243</v>
      </c>
      <c r="C123" s="54"/>
      <c r="D123" s="55" t="s">
        <v>253</v>
      </c>
      <c r="E123" s="56"/>
      <c r="F123" s="57" t="str">
        <f aca="false">IF(G123&gt;0,E123/G123,"")</f>
        <v/>
      </c>
      <c r="G123" s="58"/>
      <c r="H123" s="59" t="str">
        <f aca="false">IF(AND(G123&lt;&gt;"",M123&lt;&gt;""),IF(MOD(M123,$G123)&lt;&gt;0,"Lot",""),"")</f>
        <v/>
      </c>
      <c r="I123" s="58"/>
      <c r="J123" s="60" t="str">
        <f aca="false">IF(AND(K123&lt;&gt;"",I123&lt;&gt;""),IF(MOD(K123,I123/J$9)=0,"","Cond"),"")</f>
        <v/>
      </c>
      <c r="K123" s="61" t="str">
        <f aca="false">IF(SUM(N123:AO123)&gt;0, IF($G123&gt;0,SUM(N123:AO123)/$G123,SUM(N123:AO123)), "")</f>
        <v/>
      </c>
      <c r="L123" s="49" t="str">
        <f aca="false">IF(CONCATENATE(N123,O123,P123,Q123,R123,S123,T123,U123,V123,W123,X123,Y123,Z123,AA123,AB123,AC123,AD123,AE123,AF123,AG123,AH123,AI123,AJ123,AK123,AL123,AM123,AN123,AO123)="","",".")</f>
        <v/>
      </c>
      <c r="M123" s="38" t="str">
        <f aca="false">IF(AND(SUM(N123:AO123) &gt;0,$G123&gt;0),SUM(N123:AO123), "")</f>
        <v/>
      </c>
      <c r="N123" s="62"/>
      <c r="O123" s="63"/>
      <c r="P123" s="62"/>
      <c r="Q123" s="63"/>
      <c r="R123" s="62"/>
      <c r="S123" s="63"/>
      <c r="T123" s="62"/>
      <c r="U123" s="63"/>
      <c r="V123" s="62"/>
      <c r="W123" s="63"/>
      <c r="X123" s="62"/>
      <c r="Y123" s="63"/>
      <c r="Z123" s="62"/>
      <c r="AA123" s="63"/>
      <c r="AB123" s="62"/>
      <c r="AC123" s="63"/>
      <c r="AD123" s="62"/>
      <c r="AE123" s="63"/>
      <c r="AF123" s="62"/>
      <c r="AG123" s="63"/>
      <c r="AH123" s="62"/>
      <c r="AI123" s="63"/>
      <c r="AJ123" s="62"/>
      <c r="AK123" s="63"/>
      <c r="AL123" s="62"/>
      <c r="AM123" s="63"/>
      <c r="AN123" s="62"/>
      <c r="AO123" s="63"/>
      <c r="AP123" s="64"/>
      <c r="AQ123" s="0"/>
      <c r="AR123" s="64" t="str">
        <f aca="false">IF(K123&lt;&gt;"",IF($E123&lt;&gt;"",K123*E123,"prix ?"),"")</f>
        <v/>
      </c>
      <c r="AS123" s="1"/>
      <c r="AT123" s="65" t="str">
        <f aca="false">IF(N123&gt;0,IF($E123&gt;0,IF($G123&gt;0,N123/$G123*$E123,N123*$E123),"prix ?"),"")</f>
        <v/>
      </c>
      <c r="AU123" s="66" t="str">
        <f aca="false">IF(O123&gt;0,IF($E123&gt;0,IF($G123&gt;0,O123/$G123*$E123,O123*$E123),"prix ?"),"")</f>
        <v/>
      </c>
      <c r="AV123" s="65" t="str">
        <f aca="false">IF(P123&gt;0,IF($E123&gt;0,IF($G123&gt;0,P123/$G123*$E123,P123*$E123),"prix ?"),"")</f>
        <v/>
      </c>
      <c r="AW123" s="67" t="str">
        <f aca="false">IF(Q123&gt;0,IF($E123&gt;0,IF($G123&gt;0,Q123/$G123*$E123,Q123*$E123),"prix ?"),"")</f>
        <v/>
      </c>
      <c r="AX123" s="68" t="str">
        <f aca="false">IF(R123&gt;0,IF($E123&gt;0,IF($G123&gt;0,R123/$G123*$E123,R123*$E123),"prix ?"),"")</f>
        <v/>
      </c>
      <c r="AY123" s="67" t="str">
        <f aca="false">IF(S123&gt;0,IF($E123&gt;0,IF($G123&gt;0,S123/$G123*$E123,S123*$E123),"prix ?"),"")</f>
        <v/>
      </c>
      <c r="AZ123" s="68" t="str">
        <f aca="false">IF(T123&gt;0,IF($E123&gt;0,IF($G123&gt;0,T123/$G123*$E123,T123*$E123),"prix ?"),"")</f>
        <v/>
      </c>
      <c r="BA123" s="67" t="str">
        <f aca="false">IF(U123&gt;0,IF($E123&gt;0,IF($G123&gt;0,U123/$G123*$E123,U123*$E123),"prix ?"),"")</f>
        <v/>
      </c>
      <c r="BB123" s="68" t="str">
        <f aca="false">IF(V123&gt;0,IF($E123&gt;0,IF($G123&gt;0,V123/$G123*$E123,V123*$E123),"prix ?"),"")</f>
        <v/>
      </c>
      <c r="BC123" s="67" t="str">
        <f aca="false">IF(W123&gt;0,IF($E123&gt;0,IF($G123&gt;0,W123/$G123*$E123,W123*$E123),"prix ?"),"")</f>
        <v/>
      </c>
      <c r="BD123" s="68" t="str">
        <f aca="false">IF(X123&gt;0,IF($E123&gt;0,IF($G123&gt;0,X123/$G123*$E123,X123*$E123),"prix ?"),"")</f>
        <v/>
      </c>
      <c r="BE123" s="67" t="str">
        <f aca="false">IF(Y123&gt;0,IF($E123&gt;0,IF($G123&gt;0,Y123/$G123*$E123,Y123*$E123),"prix ?"),"")</f>
        <v/>
      </c>
      <c r="BF123" s="68" t="str">
        <f aca="false">IF(Z123&gt;0,IF($E123&gt;0,IF($G123&gt;0,Z123/$G123*$E123,Z123*$E123),"prix ?"),"")</f>
        <v/>
      </c>
      <c r="BG123" s="67" t="str">
        <f aca="false">IF(AA123&gt;0,IF($E123&gt;0,IF($G123&gt;0,AA123/$G123*$E123,AA123*$E123),"prix ?"),"")</f>
        <v/>
      </c>
      <c r="BH123" s="68" t="str">
        <f aca="false">IF(AB123&gt;0,IF($E123&gt;0,IF($G123&gt;0,AB123/$G123*$E123,AB123*$E123),"prix ?"),"")</f>
        <v/>
      </c>
      <c r="BI123" s="67" t="str">
        <f aca="false">IF(AC123&gt;0,IF($E123&gt;0,IF($G123&gt;0,AC123/$G123*$E123,AC123*$E123),"prix ?"),"")</f>
        <v/>
      </c>
      <c r="BJ123" s="68" t="str">
        <f aca="false">IF(AD123&gt;0,IF($E123&gt;0,IF($G123&gt;0,AD123/$G123*$E123,AD123*$E123),"prix ?"),"")</f>
        <v/>
      </c>
      <c r="BK123" s="67" t="str">
        <f aca="false">IF(AE123&gt;0,IF($E123&gt;0,IF($G123&gt;0,AE123/$G123*$E123,AE123*$E123),"prix ?"),"")</f>
        <v/>
      </c>
      <c r="BL123" s="68" t="str">
        <f aca="false">IF(AF123&gt;0,IF($E123&gt;0,IF($G123&gt;0,AF123/$G123*$E123,AF123*$E123),"prix ?"),"")</f>
        <v/>
      </c>
      <c r="BM123" s="67" t="str">
        <f aca="false">IF(AG123&gt;0,IF($E123&gt;0,IF($G123&gt;0,AG123/$G123*$E123,AG123*$E123),"prix ?"),"")</f>
        <v/>
      </c>
      <c r="BN123" s="68" t="str">
        <f aca="false">IF(AH123&gt;0,IF($E123&gt;0,IF($G123&gt;0,AH123/$G123*$E123,AH123*$E123),"prix ?"),"")</f>
        <v/>
      </c>
      <c r="BO123" s="67" t="str">
        <f aca="false">IF(AI123&gt;0,IF($E123&gt;0,IF($G123&gt;0,AI123/$G123*$E123,AI123*$E123),"prix ?"),"")</f>
        <v/>
      </c>
      <c r="BP123" s="68" t="str">
        <f aca="false">IF(AJ123&gt;0,IF($E123&gt;0,IF($G123&gt;0,AJ123/$G123*$E123,AJ123*$E123),"prix ?"),"")</f>
        <v/>
      </c>
      <c r="BQ123" s="67" t="str">
        <f aca="false">IF(AK123&gt;0,IF($E123&gt;0,IF($G123&gt;0,AK123/$G123*$E123,AK123*$E123),"prix ?"),"")</f>
        <v/>
      </c>
      <c r="BR123" s="68" t="str">
        <f aca="false">IF(AL123&gt;0,IF($E123&gt;0,IF($G123&gt;0,AL123/$G123*$E123,AL123*$E123),"prix ?"),"")</f>
        <v/>
      </c>
      <c r="BS123" s="67" t="str">
        <f aca="false">IF(AM123&gt;0,IF($E123&gt;0,IF($G123&gt;0,AM123/$G123*$E123,AM123*$E123),"prix ?"),"")</f>
        <v/>
      </c>
      <c r="BT123" s="68" t="str">
        <f aca="false">IF(AN123&gt;0,IF($E123&gt;0,IF($G123&gt;0,AN123/$G123*$E123,AN123*$E123),"prix ?"),"")</f>
        <v/>
      </c>
      <c r="BU123" s="67" t="str">
        <f aca="false">IF(AO123&gt;0,IF($E123&gt;0,IF($G123&gt;0,AO123/$G123*$E123,AO123*$E123),"prix ?"),"")</f>
        <v/>
      </c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0"/>
      <c r="AMI123" s="0"/>
      <c r="AMJ123" s="0"/>
    </row>
    <row r="124" s="8" customFormat="true" ht="12.8" hidden="false" customHeight="false" outlineLevel="0" collapsed="false">
      <c r="A124" s="69" t="s">
        <v>242</v>
      </c>
      <c r="B124" s="69" t="s">
        <v>243</v>
      </c>
      <c r="C124" s="69"/>
      <c r="D124" s="70" t="s">
        <v>254</v>
      </c>
      <c r="E124" s="71" t="n">
        <v>5.1</v>
      </c>
      <c r="F124" s="72" t="str">
        <f aca="false">IF(G124&gt;0,E124/G124,"")</f>
        <v/>
      </c>
      <c r="G124" s="73"/>
      <c r="H124" s="74" t="str">
        <f aca="false">IF(AND(G124&lt;&gt;"",M124&lt;&gt;""),IF(MOD(M124,$G124)&lt;&gt;0,"Lot",""),"")</f>
        <v/>
      </c>
      <c r="I124" s="73"/>
      <c r="J124" s="75" t="str">
        <f aca="false">IF(AND(K124&lt;&gt;"",I124&lt;&gt;""),IF(MOD(K124,I124/J$9)=0,"","Cond"),"")</f>
        <v/>
      </c>
      <c r="K124" s="76" t="str">
        <f aca="false">IF(SUM(N124:AO124)&gt;0, IF($G124&gt;0,SUM(N124:AO124)/$G124,SUM(N124:AO124)), "")</f>
        <v/>
      </c>
      <c r="L124" s="49" t="str">
        <f aca="false">IF(CONCATENATE(N124,O124,P124,Q124,R124,S124,T124,U124,V124,W124,X124,Y124,Z124,AA124,AB124,AC124,AD124,AE124,AF124,AG124,AH124,AI124,AJ124,AK124,AL124,AM124,AN124,AO124)="","",".")</f>
        <v/>
      </c>
      <c r="M124" s="77" t="str">
        <f aca="false">IF(AND(SUM(N124:AO124) &gt;0,$G124&gt;0),SUM(N124:AO124), "")</f>
        <v/>
      </c>
      <c r="N124" s="78"/>
      <c r="O124" s="79"/>
      <c r="P124" s="78"/>
      <c r="Q124" s="79"/>
      <c r="R124" s="78"/>
      <c r="S124" s="79"/>
      <c r="T124" s="78"/>
      <c r="U124" s="79"/>
      <c r="V124" s="78"/>
      <c r="W124" s="79"/>
      <c r="X124" s="78"/>
      <c r="Y124" s="79"/>
      <c r="Z124" s="78"/>
      <c r="AA124" s="79"/>
      <c r="AB124" s="78"/>
      <c r="AC124" s="79"/>
      <c r="AD124" s="78"/>
      <c r="AE124" s="79"/>
      <c r="AF124" s="78"/>
      <c r="AG124" s="79"/>
      <c r="AH124" s="78"/>
      <c r="AI124" s="79"/>
      <c r="AJ124" s="78"/>
      <c r="AK124" s="79"/>
      <c r="AL124" s="78"/>
      <c r="AM124" s="79"/>
      <c r="AN124" s="78"/>
      <c r="AO124" s="79"/>
      <c r="AQ124" s="0"/>
      <c r="AR124" s="80" t="str">
        <f aca="false">IF(K124&lt;&gt;"",IF($E124&lt;&gt;"",K124*E124,"prix ?"),"")</f>
        <v/>
      </c>
      <c r="AS124" s="1"/>
      <c r="AT124" s="81" t="str">
        <f aca="false">IF(N124&gt;0,IF($E124&gt;0,IF($G124&gt;0,N124/$G124*$E124,N124*$E124),"prix ?"),"")</f>
        <v/>
      </c>
      <c r="AU124" s="82" t="str">
        <f aca="false">IF(O124&gt;0,IF($E124&gt;0,IF($G124&gt;0,O124/$G124*$E124,O124*$E124),"prix ?"),"")</f>
        <v/>
      </c>
      <c r="AV124" s="81" t="str">
        <f aca="false">IF(P124&gt;0,IF($E124&gt;0,IF($G124&gt;0,P124/$G124*$E124,P124*$E124),"prix ?"),"")</f>
        <v/>
      </c>
      <c r="AW124" s="83" t="str">
        <f aca="false">IF(Q124&gt;0,IF($E124&gt;0,IF($G124&gt;0,Q124/$G124*$E124,Q124*$E124),"prix ?"),"")</f>
        <v/>
      </c>
      <c r="AX124" s="84" t="str">
        <f aca="false">IF(R124&gt;0,IF($E124&gt;0,IF($G124&gt;0,R124/$G124*$E124,R124*$E124),"prix ?"),"")</f>
        <v/>
      </c>
      <c r="AY124" s="83" t="str">
        <f aca="false">IF(S124&gt;0,IF($E124&gt;0,IF($G124&gt;0,S124/$G124*$E124,S124*$E124),"prix ?"),"")</f>
        <v/>
      </c>
      <c r="AZ124" s="84" t="str">
        <f aca="false">IF(T124&gt;0,IF($E124&gt;0,IF($G124&gt;0,T124/$G124*$E124,T124*$E124),"prix ?"),"")</f>
        <v/>
      </c>
      <c r="BA124" s="83" t="str">
        <f aca="false">IF(U124&gt;0,IF($E124&gt;0,IF($G124&gt;0,U124/$G124*$E124,U124*$E124),"prix ?"),"")</f>
        <v/>
      </c>
      <c r="BB124" s="84" t="str">
        <f aca="false">IF(V124&gt;0,IF($E124&gt;0,IF($G124&gt;0,V124/$G124*$E124,V124*$E124),"prix ?"),"")</f>
        <v/>
      </c>
      <c r="BC124" s="83" t="str">
        <f aca="false">IF(W124&gt;0,IF($E124&gt;0,IF($G124&gt;0,W124/$G124*$E124,W124*$E124),"prix ?"),"")</f>
        <v/>
      </c>
      <c r="BD124" s="84" t="str">
        <f aca="false">IF(X124&gt;0,IF($E124&gt;0,IF($G124&gt;0,X124/$G124*$E124,X124*$E124),"prix ?"),"")</f>
        <v/>
      </c>
      <c r="BE124" s="83" t="str">
        <f aca="false">IF(Y124&gt;0,IF($E124&gt;0,IF($G124&gt;0,Y124/$G124*$E124,Y124*$E124),"prix ?"),"")</f>
        <v/>
      </c>
      <c r="BF124" s="84" t="str">
        <f aca="false">IF(Z124&gt;0,IF($E124&gt;0,IF($G124&gt;0,Z124/$G124*$E124,Z124*$E124),"prix ?"),"")</f>
        <v/>
      </c>
      <c r="BG124" s="83" t="str">
        <f aca="false">IF(AA124&gt;0,IF($E124&gt;0,IF($G124&gt;0,AA124/$G124*$E124,AA124*$E124),"prix ?"),"")</f>
        <v/>
      </c>
      <c r="BH124" s="84" t="str">
        <f aca="false">IF(AB124&gt;0,IF($E124&gt;0,IF($G124&gt;0,AB124/$G124*$E124,AB124*$E124),"prix ?"),"")</f>
        <v/>
      </c>
      <c r="BI124" s="83" t="str">
        <f aca="false">IF(AC124&gt;0,IF($E124&gt;0,IF($G124&gt;0,AC124/$G124*$E124,AC124*$E124),"prix ?"),"")</f>
        <v/>
      </c>
      <c r="BJ124" s="84" t="str">
        <f aca="false">IF(AD124&gt;0,IF($E124&gt;0,IF($G124&gt;0,AD124/$G124*$E124,AD124*$E124),"prix ?"),"")</f>
        <v/>
      </c>
      <c r="BK124" s="83" t="str">
        <f aca="false">IF(AE124&gt;0,IF($E124&gt;0,IF($G124&gt;0,AE124/$G124*$E124,AE124*$E124),"prix ?"),"")</f>
        <v/>
      </c>
      <c r="BL124" s="84" t="str">
        <f aca="false">IF(AF124&gt;0,IF($E124&gt;0,IF($G124&gt;0,AF124/$G124*$E124,AF124*$E124),"prix ?"),"")</f>
        <v/>
      </c>
      <c r="BM124" s="83" t="str">
        <f aca="false">IF(AG124&gt;0,IF($E124&gt;0,IF($G124&gt;0,AG124/$G124*$E124,AG124*$E124),"prix ?"),"")</f>
        <v/>
      </c>
      <c r="BN124" s="84" t="str">
        <f aca="false">IF(AH124&gt;0,IF($E124&gt;0,IF($G124&gt;0,AH124/$G124*$E124,AH124*$E124),"prix ?"),"")</f>
        <v/>
      </c>
      <c r="BO124" s="83" t="str">
        <f aca="false">IF(AI124&gt;0,IF($E124&gt;0,IF($G124&gt;0,AI124/$G124*$E124,AI124*$E124),"prix ?"),"")</f>
        <v/>
      </c>
      <c r="BP124" s="84" t="str">
        <f aca="false">IF(AJ124&gt;0,IF($E124&gt;0,IF($G124&gt;0,AJ124/$G124*$E124,AJ124*$E124),"prix ?"),"")</f>
        <v/>
      </c>
      <c r="BQ124" s="83" t="str">
        <f aca="false">IF(AK124&gt;0,IF($E124&gt;0,IF($G124&gt;0,AK124/$G124*$E124,AK124*$E124),"prix ?"),"")</f>
        <v/>
      </c>
      <c r="BR124" s="84" t="str">
        <f aca="false">IF(AL124&gt;0,IF($E124&gt;0,IF($G124&gt;0,AL124/$G124*$E124,AL124*$E124),"prix ?"),"")</f>
        <v/>
      </c>
      <c r="BS124" s="83" t="str">
        <f aca="false">IF(AM124&gt;0,IF($E124&gt;0,IF($G124&gt;0,AM124/$G124*$E124,AM124*$E124),"prix ?"),"")</f>
        <v/>
      </c>
      <c r="BT124" s="84" t="str">
        <f aca="false">IF(AN124&gt;0,IF($E124&gt;0,IF($G124&gt;0,AN124/$G124*$E124,AN124*$E124),"prix ?"),"")</f>
        <v/>
      </c>
      <c r="BU124" s="83" t="str">
        <f aca="false">IF(AO124&gt;0,IF($E124&gt;0,IF($G124&gt;0,AO124/$G124*$E124,AO124*$E124),"prix ?"),"")</f>
        <v/>
      </c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0"/>
      <c r="AMI124" s="0"/>
      <c r="AMJ124" s="0"/>
    </row>
    <row r="125" s="8" customFormat="true" ht="12.8" hidden="false" customHeight="false" outlineLevel="0" collapsed="false">
      <c r="A125" s="54" t="s">
        <v>242</v>
      </c>
      <c r="B125" s="54" t="s">
        <v>243</v>
      </c>
      <c r="C125" s="54"/>
      <c r="D125" s="55" t="s">
        <v>255</v>
      </c>
      <c r="E125" s="56" t="n">
        <v>5.3</v>
      </c>
      <c r="F125" s="57" t="str">
        <f aca="false">IF(G125&gt;0,E125/G125,"")</f>
        <v/>
      </c>
      <c r="G125" s="58"/>
      <c r="H125" s="59" t="str">
        <f aca="false">IF(AND(G125&lt;&gt;"",M125&lt;&gt;""),IF(MOD(M125,$G125)&lt;&gt;0,"Lot",""),"")</f>
        <v/>
      </c>
      <c r="I125" s="58"/>
      <c r="J125" s="60" t="str">
        <f aca="false">IF(AND(K125&lt;&gt;"",I125&lt;&gt;""),IF(MOD(K125,I125/J$9)=0,"","Cond"),"")</f>
        <v/>
      </c>
      <c r="K125" s="61" t="str">
        <f aca="false">IF(SUM(N125:AO125)&gt;0, IF($G125&gt;0,SUM(N125:AO125)/$G125,SUM(N125:AO125)), "")</f>
        <v/>
      </c>
      <c r="L125" s="49" t="str">
        <f aca="false">IF(CONCATENATE(N125,O125,P125,Q125,R125,S125,T125,U125,V125,W125,X125,Y125,Z125,AA125,AB125,AC125,AD125,AE125,AF125,AG125,AH125,AI125,AJ125,AK125,AL125,AM125,AN125,AO125)="","",".")</f>
        <v/>
      </c>
      <c r="M125" s="38" t="str">
        <f aca="false">IF(AND(SUM(N125:AO125) &gt;0,$G125&gt;0),SUM(N125:AO125), "")</f>
        <v/>
      </c>
      <c r="N125" s="62"/>
      <c r="O125" s="63"/>
      <c r="P125" s="62"/>
      <c r="Q125" s="63"/>
      <c r="R125" s="62"/>
      <c r="S125" s="63"/>
      <c r="T125" s="62"/>
      <c r="U125" s="63"/>
      <c r="V125" s="62"/>
      <c r="W125" s="63"/>
      <c r="X125" s="62"/>
      <c r="Y125" s="63"/>
      <c r="Z125" s="62"/>
      <c r="AA125" s="63"/>
      <c r="AB125" s="62"/>
      <c r="AC125" s="63"/>
      <c r="AD125" s="62"/>
      <c r="AE125" s="63"/>
      <c r="AF125" s="62"/>
      <c r="AG125" s="63"/>
      <c r="AH125" s="62"/>
      <c r="AI125" s="63"/>
      <c r="AJ125" s="62"/>
      <c r="AK125" s="63"/>
      <c r="AL125" s="62"/>
      <c r="AM125" s="63"/>
      <c r="AN125" s="62"/>
      <c r="AO125" s="63"/>
      <c r="AP125" s="64"/>
      <c r="AQ125" s="0"/>
      <c r="AR125" s="64" t="str">
        <f aca="false">IF(K125&lt;&gt;"",IF($E125&lt;&gt;"",K125*E125,"prix ?"),"")</f>
        <v/>
      </c>
      <c r="AS125" s="1"/>
      <c r="AT125" s="65" t="str">
        <f aca="false">IF(N125&gt;0,IF($E125&gt;0,IF($G125&gt;0,N125/$G125*$E125,N125*$E125),"prix ?"),"")</f>
        <v/>
      </c>
      <c r="AU125" s="66" t="str">
        <f aca="false">IF(O125&gt;0,IF($E125&gt;0,IF($G125&gt;0,O125/$G125*$E125,O125*$E125),"prix ?"),"")</f>
        <v/>
      </c>
      <c r="AV125" s="65" t="str">
        <f aca="false">IF(P125&gt;0,IF($E125&gt;0,IF($G125&gt;0,P125/$G125*$E125,P125*$E125),"prix ?"),"")</f>
        <v/>
      </c>
      <c r="AW125" s="67" t="str">
        <f aca="false">IF(Q125&gt;0,IF($E125&gt;0,IF($G125&gt;0,Q125/$G125*$E125,Q125*$E125),"prix ?"),"")</f>
        <v/>
      </c>
      <c r="AX125" s="68" t="str">
        <f aca="false">IF(R125&gt;0,IF($E125&gt;0,IF($G125&gt;0,R125/$G125*$E125,R125*$E125),"prix ?"),"")</f>
        <v/>
      </c>
      <c r="AY125" s="67" t="str">
        <f aca="false">IF(S125&gt;0,IF($E125&gt;0,IF($G125&gt;0,S125/$G125*$E125,S125*$E125),"prix ?"),"")</f>
        <v/>
      </c>
      <c r="AZ125" s="68" t="str">
        <f aca="false">IF(T125&gt;0,IF($E125&gt;0,IF($G125&gt;0,T125/$G125*$E125,T125*$E125),"prix ?"),"")</f>
        <v/>
      </c>
      <c r="BA125" s="67" t="str">
        <f aca="false">IF(U125&gt;0,IF($E125&gt;0,IF($G125&gt;0,U125/$G125*$E125,U125*$E125),"prix ?"),"")</f>
        <v/>
      </c>
      <c r="BB125" s="68" t="str">
        <f aca="false">IF(V125&gt;0,IF($E125&gt;0,IF($G125&gt;0,V125/$G125*$E125,V125*$E125),"prix ?"),"")</f>
        <v/>
      </c>
      <c r="BC125" s="67" t="str">
        <f aca="false">IF(W125&gt;0,IF($E125&gt;0,IF($G125&gt;0,W125/$G125*$E125,W125*$E125),"prix ?"),"")</f>
        <v/>
      </c>
      <c r="BD125" s="68" t="str">
        <f aca="false">IF(X125&gt;0,IF($E125&gt;0,IF($G125&gt;0,X125/$G125*$E125,X125*$E125),"prix ?"),"")</f>
        <v/>
      </c>
      <c r="BE125" s="67" t="str">
        <f aca="false">IF(Y125&gt;0,IF($E125&gt;0,IF($G125&gt;0,Y125/$G125*$E125,Y125*$E125),"prix ?"),"")</f>
        <v/>
      </c>
      <c r="BF125" s="68" t="str">
        <f aca="false">IF(Z125&gt;0,IF($E125&gt;0,IF($G125&gt;0,Z125/$G125*$E125,Z125*$E125),"prix ?"),"")</f>
        <v/>
      </c>
      <c r="BG125" s="67" t="str">
        <f aca="false">IF(AA125&gt;0,IF($E125&gt;0,IF($G125&gt;0,AA125/$G125*$E125,AA125*$E125),"prix ?"),"")</f>
        <v/>
      </c>
      <c r="BH125" s="68" t="str">
        <f aca="false">IF(AB125&gt;0,IF($E125&gt;0,IF($G125&gt;0,AB125/$G125*$E125,AB125*$E125),"prix ?"),"")</f>
        <v/>
      </c>
      <c r="BI125" s="67" t="str">
        <f aca="false">IF(AC125&gt;0,IF($E125&gt;0,IF($G125&gt;0,AC125/$G125*$E125,AC125*$E125),"prix ?"),"")</f>
        <v/>
      </c>
      <c r="BJ125" s="68" t="str">
        <f aca="false">IF(AD125&gt;0,IF($E125&gt;0,IF($G125&gt;0,AD125/$G125*$E125,AD125*$E125),"prix ?"),"")</f>
        <v/>
      </c>
      <c r="BK125" s="67" t="str">
        <f aca="false">IF(AE125&gt;0,IF($E125&gt;0,IF($G125&gt;0,AE125/$G125*$E125,AE125*$E125),"prix ?"),"")</f>
        <v/>
      </c>
      <c r="BL125" s="68" t="str">
        <f aca="false">IF(AF125&gt;0,IF($E125&gt;0,IF($G125&gt;0,AF125/$G125*$E125,AF125*$E125),"prix ?"),"")</f>
        <v/>
      </c>
      <c r="BM125" s="67" t="str">
        <f aca="false">IF(AG125&gt;0,IF($E125&gt;0,IF($G125&gt;0,AG125/$G125*$E125,AG125*$E125),"prix ?"),"")</f>
        <v/>
      </c>
      <c r="BN125" s="68" t="str">
        <f aca="false">IF(AH125&gt;0,IF($E125&gt;0,IF($G125&gt;0,AH125/$G125*$E125,AH125*$E125),"prix ?"),"")</f>
        <v/>
      </c>
      <c r="BO125" s="67" t="str">
        <f aca="false">IF(AI125&gt;0,IF($E125&gt;0,IF($G125&gt;0,AI125/$G125*$E125,AI125*$E125),"prix ?"),"")</f>
        <v/>
      </c>
      <c r="BP125" s="68" t="str">
        <f aca="false">IF(AJ125&gt;0,IF($E125&gt;0,IF($G125&gt;0,AJ125/$G125*$E125,AJ125*$E125),"prix ?"),"")</f>
        <v/>
      </c>
      <c r="BQ125" s="67" t="str">
        <f aca="false">IF(AK125&gt;0,IF($E125&gt;0,IF($G125&gt;0,AK125/$G125*$E125,AK125*$E125),"prix ?"),"")</f>
        <v/>
      </c>
      <c r="BR125" s="68" t="str">
        <f aca="false">IF(AL125&gt;0,IF($E125&gt;0,IF($G125&gt;0,AL125/$G125*$E125,AL125*$E125),"prix ?"),"")</f>
        <v/>
      </c>
      <c r="BS125" s="67" t="str">
        <f aca="false">IF(AM125&gt;0,IF($E125&gt;0,IF($G125&gt;0,AM125/$G125*$E125,AM125*$E125),"prix ?"),"")</f>
        <v/>
      </c>
      <c r="BT125" s="68" t="str">
        <f aca="false">IF(AN125&gt;0,IF($E125&gt;0,IF($G125&gt;0,AN125/$G125*$E125,AN125*$E125),"prix ?"),"")</f>
        <v/>
      </c>
      <c r="BU125" s="67" t="str">
        <f aca="false">IF(AO125&gt;0,IF($E125&gt;0,IF($G125&gt;0,AO125/$G125*$E125,AO125*$E125),"prix ?"),"")</f>
        <v/>
      </c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0"/>
      <c r="AMI125" s="0"/>
      <c r="AMJ125" s="0"/>
    </row>
    <row r="126" s="8" customFormat="true" ht="12.8" hidden="false" customHeight="false" outlineLevel="0" collapsed="false">
      <c r="A126" s="69"/>
      <c r="B126" s="69"/>
      <c r="C126" s="69"/>
      <c r="D126" s="70"/>
      <c r="E126" s="71"/>
      <c r="F126" s="72" t="str">
        <f aca="false">IF(G126&gt;0,E126/G126,"")</f>
        <v/>
      </c>
      <c r="G126" s="73"/>
      <c r="H126" s="74" t="str">
        <f aca="false">IF(AND(G126&lt;&gt;"",M126&lt;&gt;""),IF(MOD(M126,$G126)&lt;&gt;0,"Lot",""),"")</f>
        <v/>
      </c>
      <c r="I126" s="73"/>
      <c r="J126" s="75" t="str">
        <f aca="false">IF(AND(K126&lt;&gt;"",I126&lt;&gt;""),IF(MOD(K126,I126/J$9)=0,"","Cond"),"")</f>
        <v/>
      </c>
      <c r="K126" s="76" t="str">
        <f aca="false">IF(SUM(N126:AO126)&gt;0, IF($G126&gt;0,SUM(N126:AO126)/$G126,SUM(N126:AO126)), "")</f>
        <v/>
      </c>
      <c r="L126" s="49" t="str">
        <f aca="false">IF(CONCATENATE(N126,O126,P126,Q126,R126,S126,T126,U126,V126,W126,X126,Y126,Z126,AA126,AB126,AC126,AD126,AE126,AF126,AG126,AH126,AI126,AJ126,AK126,AL126,AM126,AN126,AO126)="","",".")</f>
        <v/>
      </c>
      <c r="M126" s="77" t="str">
        <f aca="false">IF(AND(SUM(N126:AO126) &gt;0,$G126&gt;0),SUM(N126:AO126), "")</f>
        <v/>
      </c>
      <c r="N126" s="78"/>
      <c r="O126" s="79"/>
      <c r="P126" s="78"/>
      <c r="Q126" s="79"/>
      <c r="R126" s="78"/>
      <c r="S126" s="79"/>
      <c r="T126" s="78"/>
      <c r="U126" s="79"/>
      <c r="V126" s="78"/>
      <c r="W126" s="79"/>
      <c r="X126" s="78"/>
      <c r="Y126" s="79"/>
      <c r="Z126" s="78"/>
      <c r="AA126" s="79"/>
      <c r="AB126" s="78"/>
      <c r="AC126" s="79"/>
      <c r="AD126" s="78"/>
      <c r="AE126" s="79"/>
      <c r="AF126" s="78"/>
      <c r="AG126" s="79"/>
      <c r="AH126" s="78"/>
      <c r="AI126" s="79"/>
      <c r="AJ126" s="78"/>
      <c r="AK126" s="79"/>
      <c r="AL126" s="78"/>
      <c r="AM126" s="79"/>
      <c r="AN126" s="78"/>
      <c r="AO126" s="79"/>
      <c r="AQ126" s="0"/>
      <c r="AR126" s="80" t="str">
        <f aca="false">IF(K126&lt;&gt;"",IF($E126&lt;&gt;"",K126*E126,"prix ?"),"")</f>
        <v/>
      </c>
      <c r="AS126" s="1"/>
      <c r="AT126" s="81" t="str">
        <f aca="false">IF(N126&gt;0,IF($E126&gt;0,IF($G126&gt;0,N126/$G126*$E126,N126*$E126),"prix ?"),"")</f>
        <v/>
      </c>
      <c r="AU126" s="82" t="str">
        <f aca="false">IF(O126&gt;0,IF($E126&gt;0,IF($G126&gt;0,O126/$G126*$E126,O126*$E126),"prix ?"),"")</f>
        <v/>
      </c>
      <c r="AV126" s="81" t="str">
        <f aca="false">IF(P126&gt;0,IF($E126&gt;0,IF($G126&gt;0,P126/$G126*$E126,P126*$E126),"prix ?"),"")</f>
        <v/>
      </c>
      <c r="AW126" s="83" t="str">
        <f aca="false">IF(Q126&gt;0,IF($E126&gt;0,IF($G126&gt;0,Q126/$G126*$E126,Q126*$E126),"prix ?"),"")</f>
        <v/>
      </c>
      <c r="AX126" s="84" t="str">
        <f aca="false">IF(R126&gt;0,IF($E126&gt;0,IF($G126&gt;0,R126/$G126*$E126,R126*$E126),"prix ?"),"")</f>
        <v/>
      </c>
      <c r="AY126" s="83" t="str">
        <f aca="false">IF(S126&gt;0,IF($E126&gt;0,IF($G126&gt;0,S126/$G126*$E126,S126*$E126),"prix ?"),"")</f>
        <v/>
      </c>
      <c r="AZ126" s="84" t="str">
        <f aca="false">IF(T126&gt;0,IF($E126&gt;0,IF($G126&gt;0,T126/$G126*$E126,T126*$E126),"prix ?"),"")</f>
        <v/>
      </c>
      <c r="BA126" s="83" t="str">
        <f aca="false">IF(U126&gt;0,IF($E126&gt;0,IF($G126&gt;0,U126/$G126*$E126,U126*$E126),"prix ?"),"")</f>
        <v/>
      </c>
      <c r="BB126" s="84" t="str">
        <f aca="false">IF(V126&gt;0,IF($E126&gt;0,IF($G126&gt;0,V126/$G126*$E126,V126*$E126),"prix ?"),"")</f>
        <v/>
      </c>
      <c r="BC126" s="83" t="str">
        <f aca="false">IF(W126&gt;0,IF($E126&gt;0,IF($G126&gt;0,W126/$G126*$E126,W126*$E126),"prix ?"),"")</f>
        <v/>
      </c>
      <c r="BD126" s="84" t="str">
        <f aca="false">IF(X126&gt;0,IF($E126&gt;0,IF($G126&gt;0,X126/$G126*$E126,X126*$E126),"prix ?"),"")</f>
        <v/>
      </c>
      <c r="BE126" s="83" t="str">
        <f aca="false">IF(Y126&gt;0,IF($E126&gt;0,IF($G126&gt;0,Y126/$G126*$E126,Y126*$E126),"prix ?"),"")</f>
        <v/>
      </c>
      <c r="BF126" s="84" t="str">
        <f aca="false">IF(Z126&gt;0,IF($E126&gt;0,IF($G126&gt;0,Z126/$G126*$E126,Z126*$E126),"prix ?"),"")</f>
        <v/>
      </c>
      <c r="BG126" s="83" t="str">
        <f aca="false">IF(AA126&gt;0,IF($E126&gt;0,IF($G126&gt;0,AA126/$G126*$E126,AA126*$E126),"prix ?"),"")</f>
        <v/>
      </c>
      <c r="BH126" s="84" t="str">
        <f aca="false">IF(AB126&gt;0,IF($E126&gt;0,IF($G126&gt;0,AB126/$G126*$E126,AB126*$E126),"prix ?"),"")</f>
        <v/>
      </c>
      <c r="BI126" s="83" t="str">
        <f aca="false">IF(AC126&gt;0,IF($E126&gt;0,IF($G126&gt;0,AC126/$G126*$E126,AC126*$E126),"prix ?"),"")</f>
        <v/>
      </c>
      <c r="BJ126" s="84" t="str">
        <f aca="false">IF(AD126&gt;0,IF($E126&gt;0,IF($G126&gt;0,AD126/$G126*$E126,AD126*$E126),"prix ?"),"")</f>
        <v/>
      </c>
      <c r="BK126" s="83" t="str">
        <f aca="false">IF(AE126&gt;0,IF($E126&gt;0,IF($G126&gt;0,AE126/$G126*$E126,AE126*$E126),"prix ?"),"")</f>
        <v/>
      </c>
      <c r="BL126" s="84" t="str">
        <f aca="false">IF(AF126&gt;0,IF($E126&gt;0,IF($G126&gt;0,AF126/$G126*$E126,AF126*$E126),"prix ?"),"")</f>
        <v/>
      </c>
      <c r="BM126" s="83" t="str">
        <f aca="false">IF(AG126&gt;0,IF($E126&gt;0,IF($G126&gt;0,AG126/$G126*$E126,AG126*$E126),"prix ?"),"")</f>
        <v/>
      </c>
      <c r="BN126" s="84" t="str">
        <f aca="false">IF(AH126&gt;0,IF($E126&gt;0,IF($G126&gt;0,AH126/$G126*$E126,AH126*$E126),"prix ?"),"")</f>
        <v/>
      </c>
      <c r="BO126" s="83" t="str">
        <f aca="false">IF(AI126&gt;0,IF($E126&gt;0,IF($G126&gt;0,AI126/$G126*$E126,AI126*$E126),"prix ?"),"")</f>
        <v/>
      </c>
      <c r="BP126" s="84" t="str">
        <f aca="false">IF(AJ126&gt;0,IF($E126&gt;0,IF($G126&gt;0,AJ126/$G126*$E126,AJ126*$E126),"prix ?"),"")</f>
        <v/>
      </c>
      <c r="BQ126" s="83" t="str">
        <f aca="false">IF(AK126&gt;0,IF($E126&gt;0,IF($G126&gt;0,AK126/$G126*$E126,AK126*$E126),"prix ?"),"")</f>
        <v/>
      </c>
      <c r="BR126" s="84" t="str">
        <f aca="false">IF(AL126&gt;0,IF($E126&gt;0,IF($G126&gt;0,AL126/$G126*$E126,AL126*$E126),"prix ?"),"")</f>
        <v/>
      </c>
      <c r="BS126" s="83" t="str">
        <f aca="false">IF(AM126&gt;0,IF($E126&gt;0,IF($G126&gt;0,AM126/$G126*$E126,AM126*$E126),"prix ?"),"")</f>
        <v/>
      </c>
      <c r="BT126" s="84" t="str">
        <f aca="false">IF(AN126&gt;0,IF($E126&gt;0,IF($G126&gt;0,AN126/$G126*$E126,AN126*$E126),"prix ?"),"")</f>
        <v/>
      </c>
      <c r="BU126" s="83" t="str">
        <f aca="false">IF(AO126&gt;0,IF($E126&gt;0,IF($G126&gt;0,AO126/$G126*$E126,AO126*$E126),"prix ?"),"")</f>
        <v/>
      </c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0"/>
      <c r="AMI126" s="0"/>
      <c r="AMJ126" s="0"/>
    </row>
    <row r="127" s="8" customFormat="true" ht="12.8" hidden="false" customHeight="false" outlineLevel="0" collapsed="false">
      <c r="A127" s="54"/>
      <c r="B127" s="54"/>
      <c r="C127" s="54"/>
      <c r="D127" s="55"/>
      <c r="E127" s="56"/>
      <c r="F127" s="57" t="str">
        <f aca="false">IF(G127&gt;0,E127/G127,"")</f>
        <v/>
      </c>
      <c r="G127" s="58"/>
      <c r="H127" s="59" t="str">
        <f aca="false">IF(AND(G127&lt;&gt;"",M127&lt;&gt;""),IF(MOD(M127,$G127)&lt;&gt;0,"Lot",""),"")</f>
        <v/>
      </c>
      <c r="I127" s="58"/>
      <c r="J127" s="60" t="str">
        <f aca="false">IF(AND(K127&lt;&gt;"",I127&lt;&gt;""),IF(MOD(K127,I127/J$9)=0,"","Cond"),"")</f>
        <v/>
      </c>
      <c r="K127" s="61" t="str">
        <f aca="false">IF(SUM(N127:AO127)&gt;0, IF($G127&gt;0,SUM(N127:AO127)/$G127,SUM(N127:AO127)), "")</f>
        <v/>
      </c>
      <c r="L127" s="49" t="str">
        <f aca="false">IF(CONCATENATE(N127,O127,P127,Q127,R127,S127,T127,U127,V127,W127,X127,Y127,Z127,AA127,AB127,AC127,AD127,AE127,AF127,AG127,AH127,AI127,AJ127,AK127,AL127,AM127,AN127,AO127)="","",".")</f>
        <v/>
      </c>
      <c r="M127" s="38" t="str">
        <f aca="false">IF(AND(SUM(N127:AO127) &gt;0,$G127&gt;0),SUM(N127:AO127), "")</f>
        <v/>
      </c>
      <c r="N127" s="62"/>
      <c r="O127" s="63"/>
      <c r="P127" s="62"/>
      <c r="Q127" s="63"/>
      <c r="R127" s="62"/>
      <c r="S127" s="63"/>
      <c r="T127" s="62"/>
      <c r="U127" s="63"/>
      <c r="V127" s="62"/>
      <c r="W127" s="63"/>
      <c r="X127" s="62"/>
      <c r="Y127" s="63"/>
      <c r="Z127" s="62"/>
      <c r="AA127" s="63"/>
      <c r="AB127" s="62"/>
      <c r="AC127" s="63"/>
      <c r="AD127" s="62"/>
      <c r="AE127" s="63"/>
      <c r="AF127" s="62"/>
      <c r="AG127" s="63"/>
      <c r="AH127" s="62"/>
      <c r="AI127" s="63"/>
      <c r="AJ127" s="62"/>
      <c r="AK127" s="63"/>
      <c r="AL127" s="62"/>
      <c r="AM127" s="63"/>
      <c r="AN127" s="62"/>
      <c r="AO127" s="63"/>
      <c r="AP127" s="64"/>
      <c r="AQ127" s="0"/>
      <c r="AR127" s="64" t="str">
        <f aca="false">IF(K127&lt;&gt;"",IF($E127&lt;&gt;"",K127*E127,"prix ?"),"")</f>
        <v/>
      </c>
      <c r="AS127" s="1"/>
      <c r="AT127" s="65" t="str">
        <f aca="false">IF(N127&gt;0,IF($E127&gt;0,IF($G127&gt;0,N127/$G127*$E127,N127*$E127),"prix ?"),"")</f>
        <v/>
      </c>
      <c r="AU127" s="66" t="str">
        <f aca="false">IF(O127&gt;0,IF($E127&gt;0,IF($G127&gt;0,O127/$G127*$E127,O127*$E127),"prix ?"),"")</f>
        <v/>
      </c>
      <c r="AV127" s="65" t="str">
        <f aca="false">IF(P127&gt;0,IF($E127&gt;0,IF($G127&gt;0,P127/$G127*$E127,P127*$E127),"prix ?"),"")</f>
        <v/>
      </c>
      <c r="AW127" s="67" t="str">
        <f aca="false">IF(Q127&gt;0,IF($E127&gt;0,IF($G127&gt;0,Q127/$G127*$E127,Q127*$E127),"prix ?"),"")</f>
        <v/>
      </c>
      <c r="AX127" s="68" t="str">
        <f aca="false">IF(R127&gt;0,IF($E127&gt;0,IF($G127&gt;0,R127/$G127*$E127,R127*$E127),"prix ?"),"")</f>
        <v/>
      </c>
      <c r="AY127" s="67" t="str">
        <f aca="false">IF(S127&gt;0,IF($E127&gt;0,IF($G127&gt;0,S127/$G127*$E127,S127*$E127),"prix ?"),"")</f>
        <v/>
      </c>
      <c r="AZ127" s="68" t="str">
        <f aca="false">IF(T127&gt;0,IF($E127&gt;0,IF($G127&gt;0,T127/$G127*$E127,T127*$E127),"prix ?"),"")</f>
        <v/>
      </c>
      <c r="BA127" s="67" t="str">
        <f aca="false">IF(U127&gt;0,IF($E127&gt;0,IF($G127&gt;0,U127/$G127*$E127,U127*$E127),"prix ?"),"")</f>
        <v/>
      </c>
      <c r="BB127" s="68" t="str">
        <f aca="false">IF(V127&gt;0,IF($E127&gt;0,IF($G127&gt;0,V127/$G127*$E127,V127*$E127),"prix ?"),"")</f>
        <v/>
      </c>
      <c r="BC127" s="67" t="str">
        <f aca="false">IF(W127&gt;0,IF($E127&gt;0,IF($G127&gt;0,W127/$G127*$E127,W127*$E127),"prix ?"),"")</f>
        <v/>
      </c>
      <c r="BD127" s="68" t="str">
        <f aca="false">IF(X127&gt;0,IF($E127&gt;0,IF($G127&gt;0,X127/$G127*$E127,X127*$E127),"prix ?"),"")</f>
        <v/>
      </c>
      <c r="BE127" s="67" t="str">
        <f aca="false">IF(Y127&gt;0,IF($E127&gt;0,IF($G127&gt;0,Y127/$G127*$E127,Y127*$E127),"prix ?"),"")</f>
        <v/>
      </c>
      <c r="BF127" s="68" t="str">
        <f aca="false">IF(Z127&gt;0,IF($E127&gt;0,IF($G127&gt;0,Z127/$G127*$E127,Z127*$E127),"prix ?"),"")</f>
        <v/>
      </c>
      <c r="BG127" s="67" t="str">
        <f aca="false">IF(AA127&gt;0,IF($E127&gt;0,IF($G127&gt;0,AA127/$G127*$E127,AA127*$E127),"prix ?"),"")</f>
        <v/>
      </c>
      <c r="BH127" s="68" t="str">
        <f aca="false">IF(AB127&gt;0,IF($E127&gt;0,IF($G127&gt;0,AB127/$G127*$E127,AB127*$E127),"prix ?"),"")</f>
        <v/>
      </c>
      <c r="BI127" s="67" t="str">
        <f aca="false">IF(AC127&gt;0,IF($E127&gt;0,IF($G127&gt;0,AC127/$G127*$E127,AC127*$E127),"prix ?"),"")</f>
        <v/>
      </c>
      <c r="BJ127" s="68" t="str">
        <f aca="false">IF(AD127&gt;0,IF($E127&gt;0,IF($G127&gt;0,AD127/$G127*$E127,AD127*$E127),"prix ?"),"")</f>
        <v/>
      </c>
      <c r="BK127" s="67" t="str">
        <f aca="false">IF(AE127&gt;0,IF($E127&gt;0,IF($G127&gt;0,AE127/$G127*$E127,AE127*$E127),"prix ?"),"")</f>
        <v/>
      </c>
      <c r="BL127" s="68" t="str">
        <f aca="false">IF(AF127&gt;0,IF($E127&gt;0,IF($G127&gt;0,AF127/$G127*$E127,AF127*$E127),"prix ?"),"")</f>
        <v/>
      </c>
      <c r="BM127" s="67" t="str">
        <f aca="false">IF(AG127&gt;0,IF($E127&gt;0,IF($G127&gt;0,AG127/$G127*$E127,AG127*$E127),"prix ?"),"")</f>
        <v/>
      </c>
      <c r="BN127" s="68" t="str">
        <f aca="false">IF(AH127&gt;0,IF($E127&gt;0,IF($G127&gt;0,AH127/$G127*$E127,AH127*$E127),"prix ?"),"")</f>
        <v/>
      </c>
      <c r="BO127" s="67" t="str">
        <f aca="false">IF(AI127&gt;0,IF($E127&gt;0,IF($G127&gt;0,AI127/$G127*$E127,AI127*$E127),"prix ?"),"")</f>
        <v/>
      </c>
      <c r="BP127" s="68" t="str">
        <f aca="false">IF(AJ127&gt;0,IF($E127&gt;0,IF($G127&gt;0,AJ127/$G127*$E127,AJ127*$E127),"prix ?"),"")</f>
        <v/>
      </c>
      <c r="BQ127" s="67" t="str">
        <f aca="false">IF(AK127&gt;0,IF($E127&gt;0,IF($G127&gt;0,AK127/$G127*$E127,AK127*$E127),"prix ?"),"")</f>
        <v/>
      </c>
      <c r="BR127" s="68" t="str">
        <f aca="false">IF(AL127&gt;0,IF($E127&gt;0,IF($G127&gt;0,AL127/$G127*$E127,AL127*$E127),"prix ?"),"")</f>
        <v/>
      </c>
      <c r="BS127" s="67" t="str">
        <f aca="false">IF(AM127&gt;0,IF($E127&gt;0,IF($G127&gt;0,AM127/$G127*$E127,AM127*$E127),"prix ?"),"")</f>
        <v/>
      </c>
      <c r="BT127" s="68" t="str">
        <f aca="false">IF(AN127&gt;0,IF($E127&gt;0,IF($G127&gt;0,AN127/$G127*$E127,AN127*$E127),"prix ?"),"")</f>
        <v/>
      </c>
      <c r="BU127" s="67" t="str">
        <f aca="false">IF(AO127&gt;0,IF($E127&gt;0,IF($G127&gt;0,AO127/$G127*$E127,AO127*$E127),"prix ?"),"")</f>
        <v/>
      </c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0"/>
      <c r="AMI127" s="0"/>
      <c r="AMJ127" s="0"/>
    </row>
    <row r="128" s="8" customFormat="true" ht="12.8" hidden="false" customHeight="false" outlineLevel="0" collapsed="false">
      <c r="A128" s="69"/>
      <c r="B128" s="69"/>
      <c r="C128" s="69"/>
      <c r="D128" s="70"/>
      <c r="E128" s="71"/>
      <c r="F128" s="72" t="str">
        <f aca="false">IF(G128&gt;0,E128/G128,"")</f>
        <v/>
      </c>
      <c r="G128" s="73"/>
      <c r="H128" s="74" t="str">
        <f aca="false">IF(AND(G128&lt;&gt;"",M128&lt;&gt;""),IF(MOD(M128,$G128)&lt;&gt;0,"Lot",""),"")</f>
        <v/>
      </c>
      <c r="I128" s="73"/>
      <c r="J128" s="75" t="str">
        <f aca="false">IF(AND(K128&lt;&gt;"",I128&lt;&gt;""),IF(MOD(K128,I128/J$9)=0,"","Cond"),"")</f>
        <v/>
      </c>
      <c r="K128" s="76" t="str">
        <f aca="false">IF(SUM(N128:AO128)&gt;0, IF($G128&gt;0,SUM(N128:AO128)/$G128,SUM(N128:AO128)), "")</f>
        <v/>
      </c>
      <c r="L128" s="49" t="str">
        <f aca="false">IF(CONCATENATE(N128,O128,P128,Q128,R128,S128,T128,U128,V128,W128,X128,Y128,Z128,AA128,AB128,AC128,AD128,AE128,AF128,AG128,AH128,AI128,AJ128,AK128,AL128,AM128,AN128,AO128)="","",".")</f>
        <v/>
      </c>
      <c r="M128" s="77" t="str">
        <f aca="false">IF(AND(SUM(N128:AO128) &gt;0,$G128&gt;0),SUM(N128:AO128), "")</f>
        <v/>
      </c>
      <c r="N128" s="78"/>
      <c r="O128" s="79"/>
      <c r="P128" s="78"/>
      <c r="Q128" s="79"/>
      <c r="R128" s="78"/>
      <c r="S128" s="79"/>
      <c r="T128" s="78"/>
      <c r="U128" s="79"/>
      <c r="V128" s="78"/>
      <c r="W128" s="79"/>
      <c r="X128" s="78"/>
      <c r="Y128" s="79"/>
      <c r="Z128" s="78"/>
      <c r="AA128" s="79"/>
      <c r="AB128" s="78"/>
      <c r="AC128" s="79"/>
      <c r="AD128" s="78"/>
      <c r="AE128" s="79"/>
      <c r="AF128" s="78"/>
      <c r="AG128" s="79"/>
      <c r="AH128" s="78"/>
      <c r="AI128" s="79"/>
      <c r="AJ128" s="78"/>
      <c r="AK128" s="79"/>
      <c r="AL128" s="78"/>
      <c r="AM128" s="79"/>
      <c r="AN128" s="78"/>
      <c r="AO128" s="79"/>
      <c r="AQ128" s="0"/>
      <c r="AR128" s="80" t="str">
        <f aca="false">IF(K128&lt;&gt;"",IF($E128&lt;&gt;"",K128*E128,"prix ?"),"")</f>
        <v/>
      </c>
      <c r="AS128" s="1"/>
      <c r="AT128" s="81" t="str">
        <f aca="false">IF(N128&gt;0,IF($E128&gt;0,IF($G128&gt;0,N128/$G128*$E128,N128*$E128),"prix ?"),"")</f>
        <v/>
      </c>
      <c r="AU128" s="82" t="str">
        <f aca="false">IF(O128&gt;0,IF($E128&gt;0,IF($G128&gt;0,O128/$G128*$E128,O128*$E128),"prix ?"),"")</f>
        <v/>
      </c>
      <c r="AV128" s="81" t="str">
        <f aca="false">IF(P128&gt;0,IF($E128&gt;0,IF($G128&gt;0,P128/$G128*$E128,P128*$E128),"prix ?"),"")</f>
        <v/>
      </c>
      <c r="AW128" s="83" t="str">
        <f aca="false">IF(Q128&gt;0,IF($E128&gt;0,IF($G128&gt;0,Q128/$G128*$E128,Q128*$E128),"prix ?"),"")</f>
        <v/>
      </c>
      <c r="AX128" s="84" t="str">
        <f aca="false">IF(R128&gt;0,IF($E128&gt;0,IF($G128&gt;0,R128/$G128*$E128,R128*$E128),"prix ?"),"")</f>
        <v/>
      </c>
      <c r="AY128" s="83" t="str">
        <f aca="false">IF(S128&gt;0,IF($E128&gt;0,IF($G128&gt;0,S128/$G128*$E128,S128*$E128),"prix ?"),"")</f>
        <v/>
      </c>
      <c r="AZ128" s="84" t="str">
        <f aca="false">IF(T128&gt;0,IF($E128&gt;0,IF($G128&gt;0,T128/$G128*$E128,T128*$E128),"prix ?"),"")</f>
        <v/>
      </c>
      <c r="BA128" s="83" t="str">
        <f aca="false">IF(U128&gt;0,IF($E128&gt;0,IF($G128&gt;0,U128/$G128*$E128,U128*$E128),"prix ?"),"")</f>
        <v/>
      </c>
      <c r="BB128" s="84" t="str">
        <f aca="false">IF(V128&gt;0,IF($E128&gt;0,IF($G128&gt;0,V128/$G128*$E128,V128*$E128),"prix ?"),"")</f>
        <v/>
      </c>
      <c r="BC128" s="83" t="str">
        <f aca="false">IF(W128&gt;0,IF($E128&gt;0,IF($G128&gt;0,W128/$G128*$E128,W128*$E128),"prix ?"),"")</f>
        <v/>
      </c>
      <c r="BD128" s="84" t="str">
        <f aca="false">IF(X128&gt;0,IF($E128&gt;0,IF($G128&gt;0,X128/$G128*$E128,X128*$E128),"prix ?"),"")</f>
        <v/>
      </c>
      <c r="BE128" s="83" t="str">
        <f aca="false">IF(Y128&gt;0,IF($E128&gt;0,IF($G128&gt;0,Y128/$G128*$E128,Y128*$E128),"prix ?"),"")</f>
        <v/>
      </c>
      <c r="BF128" s="84" t="str">
        <f aca="false">IF(Z128&gt;0,IF($E128&gt;0,IF($G128&gt;0,Z128/$G128*$E128,Z128*$E128),"prix ?"),"")</f>
        <v/>
      </c>
      <c r="BG128" s="83" t="str">
        <f aca="false">IF(AA128&gt;0,IF($E128&gt;0,IF($G128&gt;0,AA128/$G128*$E128,AA128*$E128),"prix ?"),"")</f>
        <v/>
      </c>
      <c r="BH128" s="84" t="str">
        <f aca="false">IF(AB128&gt;0,IF($E128&gt;0,IF($G128&gt;0,AB128/$G128*$E128,AB128*$E128),"prix ?"),"")</f>
        <v/>
      </c>
      <c r="BI128" s="83" t="str">
        <f aca="false">IF(AC128&gt;0,IF($E128&gt;0,IF($G128&gt;0,AC128/$G128*$E128,AC128*$E128),"prix ?"),"")</f>
        <v/>
      </c>
      <c r="BJ128" s="84" t="str">
        <f aca="false">IF(AD128&gt;0,IF($E128&gt;0,IF($G128&gt;0,AD128/$G128*$E128,AD128*$E128),"prix ?"),"")</f>
        <v/>
      </c>
      <c r="BK128" s="83" t="str">
        <f aca="false">IF(AE128&gt;0,IF($E128&gt;0,IF($G128&gt;0,AE128/$G128*$E128,AE128*$E128),"prix ?"),"")</f>
        <v/>
      </c>
      <c r="BL128" s="84" t="str">
        <f aca="false">IF(AF128&gt;0,IF($E128&gt;0,IF($G128&gt;0,AF128/$G128*$E128,AF128*$E128),"prix ?"),"")</f>
        <v/>
      </c>
      <c r="BM128" s="83" t="str">
        <f aca="false">IF(AG128&gt;0,IF($E128&gt;0,IF($G128&gt;0,AG128/$G128*$E128,AG128*$E128),"prix ?"),"")</f>
        <v/>
      </c>
      <c r="BN128" s="84" t="str">
        <f aca="false">IF(AH128&gt;0,IF($E128&gt;0,IF($G128&gt;0,AH128/$G128*$E128,AH128*$E128),"prix ?"),"")</f>
        <v/>
      </c>
      <c r="BO128" s="83" t="str">
        <f aca="false">IF(AI128&gt;0,IF($E128&gt;0,IF($G128&gt;0,AI128/$G128*$E128,AI128*$E128),"prix ?"),"")</f>
        <v/>
      </c>
      <c r="BP128" s="84" t="str">
        <f aca="false">IF(AJ128&gt;0,IF($E128&gt;0,IF($G128&gt;0,AJ128/$G128*$E128,AJ128*$E128),"prix ?"),"")</f>
        <v/>
      </c>
      <c r="BQ128" s="83" t="str">
        <f aca="false">IF(AK128&gt;0,IF($E128&gt;0,IF($G128&gt;0,AK128/$G128*$E128,AK128*$E128),"prix ?"),"")</f>
        <v/>
      </c>
      <c r="BR128" s="84" t="str">
        <f aca="false">IF(AL128&gt;0,IF($E128&gt;0,IF($G128&gt;0,AL128/$G128*$E128,AL128*$E128),"prix ?"),"")</f>
        <v/>
      </c>
      <c r="BS128" s="83" t="str">
        <f aca="false">IF(AM128&gt;0,IF($E128&gt;0,IF($G128&gt;0,AM128/$G128*$E128,AM128*$E128),"prix ?"),"")</f>
        <v/>
      </c>
      <c r="BT128" s="84" t="str">
        <f aca="false">IF(AN128&gt;0,IF($E128&gt;0,IF($G128&gt;0,AN128/$G128*$E128,AN128*$E128),"prix ?"),"")</f>
        <v/>
      </c>
      <c r="BU128" s="83" t="str">
        <f aca="false">IF(AO128&gt;0,IF($E128&gt;0,IF($G128&gt;0,AO128/$G128*$E128,AO128*$E128),"prix ?"),"")</f>
        <v/>
      </c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0"/>
      <c r="AMI128" s="0"/>
      <c r="AMJ128" s="0"/>
    </row>
    <row r="129" s="8" customFormat="true" ht="12.8" hidden="false" customHeight="false" outlineLevel="0" collapsed="false">
      <c r="A129" s="54"/>
      <c r="B129" s="54"/>
      <c r="C129" s="54"/>
      <c r="D129" s="55"/>
      <c r="E129" s="56"/>
      <c r="F129" s="57" t="str">
        <f aca="false">IF(G129&gt;0,E129/G129,"")</f>
        <v/>
      </c>
      <c r="G129" s="58"/>
      <c r="H129" s="59" t="str">
        <f aca="false">IF(AND(G129&lt;&gt;"",M129&lt;&gt;""),IF(MOD(M129,$G129)&lt;&gt;0,"Lot",""),"")</f>
        <v/>
      </c>
      <c r="I129" s="58"/>
      <c r="J129" s="60" t="str">
        <f aca="false">IF(AND(K129&lt;&gt;"",I129&lt;&gt;""),IF(MOD(K129,I129/J$9)=0,"","Cond"),"")</f>
        <v/>
      </c>
      <c r="K129" s="61" t="str">
        <f aca="false">IF(SUM(N129:AO129)&gt;0, IF($G129&gt;0,SUM(N129:AO129)/$G129,SUM(N129:AO129)), "")</f>
        <v/>
      </c>
      <c r="L129" s="49" t="str">
        <f aca="false">IF(CONCATENATE(N129,O129,P129,Q129,R129,S129,T129,U129,V129,W129,X129,Y129,Z129,AA129,AB129,AC129,AD129,AE129,AF129,AG129,AH129,AI129,AJ129,AK129,AL129,AM129,AN129,AO129)="","",".")</f>
        <v/>
      </c>
      <c r="M129" s="38" t="str">
        <f aca="false">IF(AND(SUM(N129:AO129) &gt;0,$G129&gt;0),SUM(N129:AO129), "")</f>
        <v/>
      </c>
      <c r="N129" s="62"/>
      <c r="O129" s="63"/>
      <c r="P129" s="62"/>
      <c r="Q129" s="63"/>
      <c r="R129" s="62"/>
      <c r="S129" s="63"/>
      <c r="T129" s="62"/>
      <c r="U129" s="63"/>
      <c r="V129" s="62"/>
      <c r="W129" s="63"/>
      <c r="X129" s="62"/>
      <c r="Y129" s="63"/>
      <c r="Z129" s="62"/>
      <c r="AA129" s="63"/>
      <c r="AB129" s="62"/>
      <c r="AC129" s="63"/>
      <c r="AD129" s="62"/>
      <c r="AE129" s="63"/>
      <c r="AF129" s="62"/>
      <c r="AG129" s="63"/>
      <c r="AH129" s="62"/>
      <c r="AI129" s="63"/>
      <c r="AJ129" s="62"/>
      <c r="AK129" s="63"/>
      <c r="AL129" s="62"/>
      <c r="AM129" s="63"/>
      <c r="AN129" s="62"/>
      <c r="AO129" s="63"/>
      <c r="AP129" s="64"/>
      <c r="AQ129" s="0"/>
      <c r="AR129" s="64" t="str">
        <f aca="false">IF(K129&lt;&gt;"",IF($E129&lt;&gt;"",K129*E129,"prix ?"),"")</f>
        <v/>
      </c>
      <c r="AS129" s="1"/>
      <c r="AT129" s="65" t="str">
        <f aca="false">IF(N129&gt;0,IF($E129&gt;0,IF($G129&gt;0,N129/$G129*$E129,N129*$E129),"prix ?"),"")</f>
        <v/>
      </c>
      <c r="AU129" s="66" t="str">
        <f aca="false">IF(O129&gt;0,IF($E129&gt;0,IF($G129&gt;0,O129/$G129*$E129,O129*$E129),"prix ?"),"")</f>
        <v/>
      </c>
      <c r="AV129" s="65" t="str">
        <f aca="false">IF(P129&gt;0,IF($E129&gt;0,IF($G129&gt;0,P129/$G129*$E129,P129*$E129),"prix ?"),"")</f>
        <v/>
      </c>
      <c r="AW129" s="67" t="str">
        <f aca="false">IF(Q129&gt;0,IF($E129&gt;0,IF($G129&gt;0,Q129/$G129*$E129,Q129*$E129),"prix ?"),"")</f>
        <v/>
      </c>
      <c r="AX129" s="68" t="str">
        <f aca="false">IF(R129&gt;0,IF($E129&gt;0,IF($G129&gt;0,R129/$G129*$E129,R129*$E129),"prix ?"),"")</f>
        <v/>
      </c>
      <c r="AY129" s="67" t="str">
        <f aca="false">IF(S129&gt;0,IF($E129&gt;0,IF($G129&gt;0,S129/$G129*$E129,S129*$E129),"prix ?"),"")</f>
        <v/>
      </c>
      <c r="AZ129" s="68" t="str">
        <f aca="false">IF(T129&gt;0,IF($E129&gt;0,IF($G129&gt;0,T129/$G129*$E129,T129*$E129),"prix ?"),"")</f>
        <v/>
      </c>
      <c r="BA129" s="67" t="str">
        <f aca="false">IF(U129&gt;0,IF($E129&gt;0,IF($G129&gt;0,U129/$G129*$E129,U129*$E129),"prix ?"),"")</f>
        <v/>
      </c>
      <c r="BB129" s="68" t="str">
        <f aca="false">IF(V129&gt;0,IF($E129&gt;0,IF($G129&gt;0,V129/$G129*$E129,V129*$E129),"prix ?"),"")</f>
        <v/>
      </c>
      <c r="BC129" s="67" t="str">
        <f aca="false">IF(W129&gt;0,IF($E129&gt;0,IF($G129&gt;0,W129/$G129*$E129,W129*$E129),"prix ?"),"")</f>
        <v/>
      </c>
      <c r="BD129" s="68" t="str">
        <f aca="false">IF(X129&gt;0,IF($E129&gt;0,IF($G129&gt;0,X129/$G129*$E129,X129*$E129),"prix ?"),"")</f>
        <v/>
      </c>
      <c r="BE129" s="67" t="str">
        <f aca="false">IF(Y129&gt;0,IF($E129&gt;0,IF($G129&gt;0,Y129/$G129*$E129,Y129*$E129),"prix ?"),"")</f>
        <v/>
      </c>
      <c r="BF129" s="68" t="str">
        <f aca="false">IF(Z129&gt;0,IF($E129&gt;0,IF($G129&gt;0,Z129/$G129*$E129,Z129*$E129),"prix ?"),"")</f>
        <v/>
      </c>
      <c r="BG129" s="67" t="str">
        <f aca="false">IF(AA129&gt;0,IF($E129&gt;0,IF($G129&gt;0,AA129/$G129*$E129,AA129*$E129),"prix ?"),"")</f>
        <v/>
      </c>
      <c r="BH129" s="68" t="str">
        <f aca="false">IF(AB129&gt;0,IF($E129&gt;0,IF($G129&gt;0,AB129/$G129*$E129,AB129*$E129),"prix ?"),"")</f>
        <v/>
      </c>
      <c r="BI129" s="67" t="str">
        <f aca="false">IF(AC129&gt;0,IF($E129&gt;0,IF($G129&gt;0,AC129/$G129*$E129,AC129*$E129),"prix ?"),"")</f>
        <v/>
      </c>
      <c r="BJ129" s="68" t="str">
        <f aca="false">IF(AD129&gt;0,IF($E129&gt;0,IF($G129&gt;0,AD129/$G129*$E129,AD129*$E129),"prix ?"),"")</f>
        <v/>
      </c>
      <c r="BK129" s="67" t="str">
        <f aca="false">IF(AE129&gt;0,IF($E129&gt;0,IF($G129&gt;0,AE129/$G129*$E129,AE129*$E129),"prix ?"),"")</f>
        <v/>
      </c>
      <c r="BL129" s="68" t="str">
        <f aca="false">IF(AF129&gt;0,IF($E129&gt;0,IF($G129&gt;0,AF129/$G129*$E129,AF129*$E129),"prix ?"),"")</f>
        <v/>
      </c>
      <c r="BM129" s="67" t="str">
        <f aca="false">IF(AG129&gt;0,IF($E129&gt;0,IF($G129&gt;0,AG129/$G129*$E129,AG129*$E129),"prix ?"),"")</f>
        <v/>
      </c>
      <c r="BN129" s="68" t="str">
        <f aca="false">IF(AH129&gt;0,IF($E129&gt;0,IF($G129&gt;0,AH129/$G129*$E129,AH129*$E129),"prix ?"),"")</f>
        <v/>
      </c>
      <c r="BO129" s="67" t="str">
        <f aca="false">IF(AI129&gt;0,IF($E129&gt;0,IF($G129&gt;0,AI129/$G129*$E129,AI129*$E129),"prix ?"),"")</f>
        <v/>
      </c>
      <c r="BP129" s="68" t="str">
        <f aca="false">IF(AJ129&gt;0,IF($E129&gt;0,IF($G129&gt;0,AJ129/$G129*$E129,AJ129*$E129),"prix ?"),"")</f>
        <v/>
      </c>
      <c r="BQ129" s="67" t="str">
        <f aca="false">IF(AK129&gt;0,IF($E129&gt;0,IF($G129&gt;0,AK129/$G129*$E129,AK129*$E129),"prix ?"),"")</f>
        <v/>
      </c>
      <c r="BR129" s="68" t="str">
        <f aca="false">IF(AL129&gt;0,IF($E129&gt;0,IF($G129&gt;0,AL129/$G129*$E129,AL129*$E129),"prix ?"),"")</f>
        <v/>
      </c>
      <c r="BS129" s="67" t="str">
        <f aca="false">IF(AM129&gt;0,IF($E129&gt;0,IF($G129&gt;0,AM129/$G129*$E129,AM129*$E129),"prix ?"),"")</f>
        <v/>
      </c>
      <c r="BT129" s="68" t="str">
        <f aca="false">IF(AN129&gt;0,IF($E129&gt;0,IF($G129&gt;0,AN129/$G129*$E129,AN129*$E129),"prix ?"),"")</f>
        <v/>
      </c>
      <c r="BU129" s="67" t="str">
        <f aca="false">IF(AO129&gt;0,IF($E129&gt;0,IF($G129&gt;0,AO129/$G129*$E129,AO129*$E129),"prix ?"),"")</f>
        <v/>
      </c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0"/>
      <c r="AMI129" s="0"/>
      <c r="AMJ129" s="0"/>
    </row>
    <row r="130" s="8" customFormat="true" ht="12.8" hidden="false" customHeight="false" outlineLevel="0" collapsed="false">
      <c r="A130" s="69"/>
      <c r="B130" s="69"/>
      <c r="C130" s="69"/>
      <c r="D130" s="70"/>
      <c r="E130" s="71"/>
      <c r="F130" s="72" t="str">
        <f aca="false">IF(G130&gt;0,E130/G130,"")</f>
        <v/>
      </c>
      <c r="G130" s="73"/>
      <c r="H130" s="74" t="str">
        <f aca="false">IF(AND(G130&lt;&gt;"",M130&lt;&gt;""),IF(MOD(M130,$G130)&lt;&gt;0,"Lot",""),"")</f>
        <v/>
      </c>
      <c r="I130" s="73"/>
      <c r="J130" s="75" t="str">
        <f aca="false">IF(AND(K130&lt;&gt;"",I130&lt;&gt;""),IF(MOD(K130,I130/J$9)=0,"","Cond"),"")</f>
        <v/>
      </c>
      <c r="K130" s="76" t="str">
        <f aca="false">IF(SUM(N130:AO130)&gt;0, IF($G130&gt;0,SUM(N130:AO130)/$G130,SUM(N130:AO130)), "")</f>
        <v/>
      </c>
      <c r="L130" s="49" t="str">
        <f aca="false">IF(CONCATENATE(N130,O130,P130,Q130,R130,S130,T130,U130,V130,W130,X130,Y130,Z130,AA130,AB130,AC130,AD130,AE130,AF130,AG130,AH130,AI130,AJ130,AK130,AL130,AM130,AN130,AO130)="","",".")</f>
        <v/>
      </c>
      <c r="M130" s="77" t="str">
        <f aca="false">IF(AND(SUM(N130:AO130) &gt;0,$G130&gt;0),SUM(N130:AO130), "")</f>
        <v/>
      </c>
      <c r="N130" s="78"/>
      <c r="O130" s="79"/>
      <c r="P130" s="78"/>
      <c r="Q130" s="79"/>
      <c r="R130" s="78"/>
      <c r="S130" s="79"/>
      <c r="T130" s="78"/>
      <c r="U130" s="79"/>
      <c r="V130" s="78"/>
      <c r="W130" s="79"/>
      <c r="X130" s="78"/>
      <c r="Y130" s="79"/>
      <c r="Z130" s="78"/>
      <c r="AA130" s="79"/>
      <c r="AB130" s="78"/>
      <c r="AC130" s="79"/>
      <c r="AD130" s="78"/>
      <c r="AE130" s="79"/>
      <c r="AF130" s="78"/>
      <c r="AG130" s="79"/>
      <c r="AH130" s="78"/>
      <c r="AI130" s="79"/>
      <c r="AJ130" s="78"/>
      <c r="AK130" s="79"/>
      <c r="AL130" s="78"/>
      <c r="AM130" s="79"/>
      <c r="AN130" s="78"/>
      <c r="AO130" s="79"/>
      <c r="AQ130" s="0"/>
      <c r="AR130" s="80" t="str">
        <f aca="false">IF(K130&lt;&gt;"",IF($E130&lt;&gt;"",K130*E130,"prix ?"),"")</f>
        <v/>
      </c>
      <c r="AS130" s="1"/>
      <c r="AT130" s="81" t="str">
        <f aca="false">IF(N130&gt;0,IF($E130&gt;0,IF($G130&gt;0,N130/$G130*$E130,N130*$E130),"prix ?"),"")</f>
        <v/>
      </c>
      <c r="AU130" s="82" t="str">
        <f aca="false">IF(O130&gt;0,IF($E130&gt;0,IF($G130&gt;0,O130/$G130*$E130,O130*$E130),"prix ?"),"")</f>
        <v/>
      </c>
      <c r="AV130" s="81" t="str">
        <f aca="false">IF(P130&gt;0,IF($E130&gt;0,IF($G130&gt;0,P130/$G130*$E130,P130*$E130),"prix ?"),"")</f>
        <v/>
      </c>
      <c r="AW130" s="83" t="str">
        <f aca="false">IF(Q130&gt;0,IF($E130&gt;0,IF($G130&gt;0,Q130/$G130*$E130,Q130*$E130),"prix ?"),"")</f>
        <v/>
      </c>
      <c r="AX130" s="84" t="str">
        <f aca="false">IF(R130&gt;0,IF($E130&gt;0,IF($G130&gt;0,R130/$G130*$E130,R130*$E130),"prix ?"),"")</f>
        <v/>
      </c>
      <c r="AY130" s="83" t="str">
        <f aca="false">IF(S130&gt;0,IF($E130&gt;0,IF($G130&gt;0,S130/$G130*$E130,S130*$E130),"prix ?"),"")</f>
        <v/>
      </c>
      <c r="AZ130" s="84" t="str">
        <f aca="false">IF(T130&gt;0,IF($E130&gt;0,IF($G130&gt;0,T130/$G130*$E130,T130*$E130),"prix ?"),"")</f>
        <v/>
      </c>
      <c r="BA130" s="83" t="str">
        <f aca="false">IF(U130&gt;0,IF($E130&gt;0,IF($G130&gt;0,U130/$G130*$E130,U130*$E130),"prix ?"),"")</f>
        <v/>
      </c>
      <c r="BB130" s="84" t="str">
        <f aca="false">IF(V130&gt;0,IF($E130&gt;0,IF($G130&gt;0,V130/$G130*$E130,V130*$E130),"prix ?"),"")</f>
        <v/>
      </c>
      <c r="BC130" s="83" t="str">
        <f aca="false">IF(W130&gt;0,IF($E130&gt;0,IF($G130&gt;0,W130/$G130*$E130,W130*$E130),"prix ?"),"")</f>
        <v/>
      </c>
      <c r="BD130" s="84" t="str">
        <f aca="false">IF(X130&gt;0,IF($E130&gt;0,IF($G130&gt;0,X130/$G130*$E130,X130*$E130),"prix ?"),"")</f>
        <v/>
      </c>
      <c r="BE130" s="83" t="str">
        <f aca="false">IF(Y130&gt;0,IF($E130&gt;0,IF($G130&gt;0,Y130/$G130*$E130,Y130*$E130),"prix ?"),"")</f>
        <v/>
      </c>
      <c r="BF130" s="84" t="str">
        <f aca="false">IF(Z130&gt;0,IF($E130&gt;0,IF($G130&gt;0,Z130/$G130*$E130,Z130*$E130),"prix ?"),"")</f>
        <v/>
      </c>
      <c r="BG130" s="83" t="str">
        <f aca="false">IF(AA130&gt;0,IF($E130&gt;0,IF($G130&gt;0,AA130/$G130*$E130,AA130*$E130),"prix ?"),"")</f>
        <v/>
      </c>
      <c r="BH130" s="84" t="str">
        <f aca="false">IF(AB130&gt;0,IF($E130&gt;0,IF($G130&gt;0,AB130/$G130*$E130,AB130*$E130),"prix ?"),"")</f>
        <v/>
      </c>
      <c r="BI130" s="83" t="str">
        <f aca="false">IF(AC130&gt;0,IF($E130&gt;0,IF($G130&gt;0,AC130/$G130*$E130,AC130*$E130),"prix ?"),"")</f>
        <v/>
      </c>
      <c r="BJ130" s="84" t="str">
        <f aca="false">IF(AD130&gt;0,IF($E130&gt;0,IF($G130&gt;0,AD130/$G130*$E130,AD130*$E130),"prix ?"),"")</f>
        <v/>
      </c>
      <c r="BK130" s="83" t="str">
        <f aca="false">IF(AE130&gt;0,IF($E130&gt;0,IF($G130&gt;0,AE130/$G130*$E130,AE130*$E130),"prix ?"),"")</f>
        <v/>
      </c>
      <c r="BL130" s="84" t="str">
        <f aca="false">IF(AF130&gt;0,IF($E130&gt;0,IF($G130&gt;0,AF130/$G130*$E130,AF130*$E130),"prix ?"),"")</f>
        <v/>
      </c>
      <c r="BM130" s="83" t="str">
        <f aca="false">IF(AG130&gt;0,IF($E130&gt;0,IF($G130&gt;0,AG130/$G130*$E130,AG130*$E130),"prix ?"),"")</f>
        <v/>
      </c>
      <c r="BN130" s="84" t="str">
        <f aca="false">IF(AH130&gt;0,IF($E130&gt;0,IF($G130&gt;0,AH130/$G130*$E130,AH130*$E130),"prix ?"),"")</f>
        <v/>
      </c>
      <c r="BO130" s="83" t="str">
        <f aca="false">IF(AI130&gt;0,IF($E130&gt;0,IF($G130&gt;0,AI130/$G130*$E130,AI130*$E130),"prix ?"),"")</f>
        <v/>
      </c>
      <c r="BP130" s="84" t="str">
        <f aca="false">IF(AJ130&gt;0,IF($E130&gt;0,IF($G130&gt;0,AJ130/$G130*$E130,AJ130*$E130),"prix ?"),"")</f>
        <v/>
      </c>
      <c r="BQ130" s="83" t="str">
        <f aca="false">IF(AK130&gt;0,IF($E130&gt;0,IF($G130&gt;0,AK130/$G130*$E130,AK130*$E130),"prix ?"),"")</f>
        <v/>
      </c>
      <c r="BR130" s="84" t="str">
        <f aca="false">IF(AL130&gt;0,IF($E130&gt;0,IF($G130&gt;0,AL130/$G130*$E130,AL130*$E130),"prix ?"),"")</f>
        <v/>
      </c>
      <c r="BS130" s="83" t="str">
        <f aca="false">IF(AM130&gt;0,IF($E130&gt;0,IF($G130&gt;0,AM130/$G130*$E130,AM130*$E130),"prix ?"),"")</f>
        <v/>
      </c>
      <c r="BT130" s="84" t="str">
        <f aca="false">IF(AN130&gt;0,IF($E130&gt;0,IF($G130&gt;0,AN130/$G130*$E130,AN130*$E130),"prix ?"),"")</f>
        <v/>
      </c>
      <c r="BU130" s="83" t="str">
        <f aca="false">IF(AO130&gt;0,IF($E130&gt;0,IF($G130&gt;0,AO130/$G130*$E130,AO130*$E130),"prix ?"),"")</f>
        <v/>
      </c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0"/>
      <c r="AMI130" s="0"/>
      <c r="AMJ130" s="0"/>
    </row>
    <row r="131" s="8" customFormat="true" ht="12.8" hidden="false" customHeight="false" outlineLevel="0" collapsed="false">
      <c r="A131" s="54"/>
      <c r="B131" s="54"/>
      <c r="C131" s="54"/>
      <c r="D131" s="55"/>
      <c r="E131" s="56"/>
      <c r="F131" s="57" t="str">
        <f aca="false">IF(G131&gt;0,E131/G131,"")</f>
        <v/>
      </c>
      <c r="G131" s="58"/>
      <c r="H131" s="59" t="str">
        <f aca="false">IF(AND(G131&lt;&gt;"",M131&lt;&gt;""),IF(MOD(M131,$G131)&lt;&gt;0,"Lot",""),"")</f>
        <v/>
      </c>
      <c r="I131" s="58"/>
      <c r="J131" s="60" t="str">
        <f aca="false">IF(AND(K131&lt;&gt;"",I131&lt;&gt;""),IF(MOD(K131,I131/J$9)=0,"","Cond"),"")</f>
        <v/>
      </c>
      <c r="K131" s="61" t="str">
        <f aca="false">IF(SUM(N131:AO131)&gt;0, IF($G131&gt;0,SUM(N131:AO131)/$G131,SUM(N131:AO131)), "")</f>
        <v/>
      </c>
      <c r="L131" s="49" t="str">
        <f aca="false">IF(CONCATENATE(N131,O131,P131,Q131,R131,S131,T131,U131,V131,W131,X131,Y131,Z131,AA131,AB131,AC131,AD131,AE131,AF131,AG131,AH131,AI131,AJ131,AK131,AL131,AM131,AN131,AO131)="","",".")</f>
        <v/>
      </c>
      <c r="M131" s="38" t="str">
        <f aca="false">IF(AND(SUM(N131:AO131) &gt;0,$G131&gt;0),SUM(N131:AO131), "")</f>
        <v/>
      </c>
      <c r="N131" s="62"/>
      <c r="O131" s="63"/>
      <c r="P131" s="62"/>
      <c r="Q131" s="63"/>
      <c r="R131" s="62"/>
      <c r="S131" s="63"/>
      <c r="T131" s="62"/>
      <c r="U131" s="63"/>
      <c r="V131" s="62"/>
      <c r="W131" s="63"/>
      <c r="X131" s="62"/>
      <c r="Y131" s="63"/>
      <c r="Z131" s="62"/>
      <c r="AA131" s="63"/>
      <c r="AB131" s="62"/>
      <c r="AC131" s="63"/>
      <c r="AD131" s="62"/>
      <c r="AE131" s="63"/>
      <c r="AF131" s="62"/>
      <c r="AG131" s="63"/>
      <c r="AH131" s="62"/>
      <c r="AI131" s="63"/>
      <c r="AJ131" s="62"/>
      <c r="AK131" s="63"/>
      <c r="AL131" s="62"/>
      <c r="AM131" s="63"/>
      <c r="AN131" s="62"/>
      <c r="AO131" s="63"/>
      <c r="AP131" s="64"/>
      <c r="AQ131" s="0"/>
      <c r="AR131" s="64" t="str">
        <f aca="false">IF(K131&lt;&gt;"",IF($E131&lt;&gt;"",K131*E131,"prix ?"),"")</f>
        <v/>
      </c>
      <c r="AS131" s="1"/>
      <c r="AT131" s="65" t="str">
        <f aca="false">IF(N131&gt;0,IF($E131&gt;0,IF($G131&gt;0,N131/$G131*$E131,N131*$E131),"prix ?"),"")</f>
        <v/>
      </c>
      <c r="AU131" s="66" t="str">
        <f aca="false">IF(O131&gt;0,IF($E131&gt;0,IF($G131&gt;0,O131/$G131*$E131,O131*$E131),"prix ?"),"")</f>
        <v/>
      </c>
      <c r="AV131" s="65" t="str">
        <f aca="false">IF(P131&gt;0,IF($E131&gt;0,IF($G131&gt;0,P131/$G131*$E131,P131*$E131),"prix ?"),"")</f>
        <v/>
      </c>
      <c r="AW131" s="67" t="str">
        <f aca="false">IF(Q131&gt;0,IF($E131&gt;0,IF($G131&gt;0,Q131/$G131*$E131,Q131*$E131),"prix ?"),"")</f>
        <v/>
      </c>
      <c r="AX131" s="68" t="str">
        <f aca="false">IF(R131&gt;0,IF($E131&gt;0,IF($G131&gt;0,R131/$G131*$E131,R131*$E131),"prix ?"),"")</f>
        <v/>
      </c>
      <c r="AY131" s="67" t="str">
        <f aca="false">IF(S131&gt;0,IF($E131&gt;0,IF($G131&gt;0,S131/$G131*$E131,S131*$E131),"prix ?"),"")</f>
        <v/>
      </c>
      <c r="AZ131" s="68" t="str">
        <f aca="false">IF(T131&gt;0,IF($E131&gt;0,IF($G131&gt;0,T131/$G131*$E131,T131*$E131),"prix ?"),"")</f>
        <v/>
      </c>
      <c r="BA131" s="67" t="str">
        <f aca="false">IF(U131&gt;0,IF($E131&gt;0,IF($G131&gt;0,U131/$G131*$E131,U131*$E131),"prix ?"),"")</f>
        <v/>
      </c>
      <c r="BB131" s="68" t="str">
        <f aca="false">IF(V131&gt;0,IF($E131&gt;0,IF($G131&gt;0,V131/$G131*$E131,V131*$E131),"prix ?"),"")</f>
        <v/>
      </c>
      <c r="BC131" s="67" t="str">
        <f aca="false">IF(W131&gt;0,IF($E131&gt;0,IF($G131&gt;0,W131/$G131*$E131,W131*$E131),"prix ?"),"")</f>
        <v/>
      </c>
      <c r="BD131" s="68" t="str">
        <f aca="false">IF(X131&gt;0,IF($E131&gt;0,IF($G131&gt;0,X131/$G131*$E131,X131*$E131),"prix ?"),"")</f>
        <v/>
      </c>
      <c r="BE131" s="67" t="str">
        <f aca="false">IF(Y131&gt;0,IF($E131&gt;0,IF($G131&gt;0,Y131/$G131*$E131,Y131*$E131),"prix ?"),"")</f>
        <v/>
      </c>
      <c r="BF131" s="68" t="str">
        <f aca="false">IF(Z131&gt;0,IF($E131&gt;0,IF($G131&gt;0,Z131/$G131*$E131,Z131*$E131),"prix ?"),"")</f>
        <v/>
      </c>
      <c r="BG131" s="67" t="str">
        <f aca="false">IF(AA131&gt;0,IF($E131&gt;0,IF($G131&gt;0,AA131/$G131*$E131,AA131*$E131),"prix ?"),"")</f>
        <v/>
      </c>
      <c r="BH131" s="68" t="str">
        <f aca="false">IF(AB131&gt;0,IF($E131&gt;0,IF($G131&gt;0,AB131/$G131*$E131,AB131*$E131),"prix ?"),"")</f>
        <v/>
      </c>
      <c r="BI131" s="67" t="str">
        <f aca="false">IF(AC131&gt;0,IF($E131&gt;0,IF($G131&gt;0,AC131/$G131*$E131,AC131*$E131),"prix ?"),"")</f>
        <v/>
      </c>
      <c r="BJ131" s="68" t="str">
        <f aca="false">IF(AD131&gt;0,IF($E131&gt;0,IF($G131&gt;0,AD131/$G131*$E131,AD131*$E131),"prix ?"),"")</f>
        <v/>
      </c>
      <c r="BK131" s="67" t="str">
        <f aca="false">IF(AE131&gt;0,IF($E131&gt;0,IF($G131&gt;0,AE131/$G131*$E131,AE131*$E131),"prix ?"),"")</f>
        <v/>
      </c>
      <c r="BL131" s="68" t="str">
        <f aca="false">IF(AF131&gt;0,IF($E131&gt;0,IF($G131&gt;0,AF131/$G131*$E131,AF131*$E131),"prix ?"),"")</f>
        <v/>
      </c>
      <c r="BM131" s="67" t="str">
        <f aca="false">IF(AG131&gt;0,IF($E131&gt;0,IF($G131&gt;0,AG131/$G131*$E131,AG131*$E131),"prix ?"),"")</f>
        <v/>
      </c>
      <c r="BN131" s="68" t="str">
        <f aca="false">IF(AH131&gt;0,IF($E131&gt;0,IF($G131&gt;0,AH131/$G131*$E131,AH131*$E131),"prix ?"),"")</f>
        <v/>
      </c>
      <c r="BO131" s="67" t="str">
        <f aca="false">IF(AI131&gt;0,IF($E131&gt;0,IF($G131&gt;0,AI131/$G131*$E131,AI131*$E131),"prix ?"),"")</f>
        <v/>
      </c>
      <c r="BP131" s="68" t="str">
        <f aca="false">IF(AJ131&gt;0,IF($E131&gt;0,IF($G131&gt;0,AJ131/$G131*$E131,AJ131*$E131),"prix ?"),"")</f>
        <v/>
      </c>
      <c r="BQ131" s="67" t="str">
        <f aca="false">IF(AK131&gt;0,IF($E131&gt;0,IF($G131&gt;0,AK131/$G131*$E131,AK131*$E131),"prix ?"),"")</f>
        <v/>
      </c>
      <c r="BR131" s="68" t="str">
        <f aca="false">IF(AL131&gt;0,IF($E131&gt;0,IF($G131&gt;0,AL131/$G131*$E131,AL131*$E131),"prix ?"),"")</f>
        <v/>
      </c>
      <c r="BS131" s="67" t="str">
        <f aca="false">IF(AM131&gt;0,IF($E131&gt;0,IF($G131&gt;0,AM131/$G131*$E131,AM131*$E131),"prix ?"),"")</f>
        <v/>
      </c>
      <c r="BT131" s="68" t="str">
        <f aca="false">IF(AN131&gt;0,IF($E131&gt;0,IF($G131&gt;0,AN131/$G131*$E131,AN131*$E131),"prix ?"),"")</f>
        <v/>
      </c>
      <c r="BU131" s="67" t="str">
        <f aca="false">IF(AO131&gt;0,IF($E131&gt;0,IF($G131&gt;0,AO131/$G131*$E131,AO131*$E131),"prix ?"),"")</f>
        <v/>
      </c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0"/>
      <c r="AMI131" s="0"/>
      <c r="AMJ131" s="0"/>
    </row>
    <row r="132" s="8" customFormat="true" ht="12.8" hidden="false" customHeight="false" outlineLevel="0" collapsed="false">
      <c r="A132" s="69"/>
      <c r="B132" s="69"/>
      <c r="C132" s="69"/>
      <c r="D132" s="70"/>
      <c r="E132" s="71"/>
      <c r="F132" s="72" t="str">
        <f aca="false">IF(G132&gt;0,E132/G132,"")</f>
        <v/>
      </c>
      <c r="G132" s="73"/>
      <c r="H132" s="74" t="str">
        <f aca="false">IF(AND(G132&lt;&gt;"",M132&lt;&gt;""),IF(MOD(M132,$G132)&lt;&gt;0,"Lot",""),"")</f>
        <v/>
      </c>
      <c r="I132" s="73"/>
      <c r="J132" s="75" t="str">
        <f aca="false">IF(AND(K132&lt;&gt;"",I132&lt;&gt;""),IF(MOD(K132,I132/J$9)=0,"","Cond"),"")</f>
        <v/>
      </c>
      <c r="K132" s="76" t="str">
        <f aca="false">IF(SUM(N132:AO132)&gt;0, IF($G132&gt;0,SUM(N132:AO132)/$G132,SUM(N132:AO132)), "")</f>
        <v/>
      </c>
      <c r="L132" s="49" t="str">
        <f aca="false">IF(CONCATENATE(N132,O132,P132,Q132,R132,S132,T132,U132,V132,W132,X132,Y132,Z132,AA132,AB132,AC132,AD132,AE132,AF132,AG132,AH132,AI132,AJ132,AK132,AL132,AM132,AN132,AO132)="","",".")</f>
        <v/>
      </c>
      <c r="M132" s="77" t="str">
        <f aca="false">IF(AND(SUM(N132:AO132) &gt;0,$G132&gt;0),SUM(N132:AO132), "")</f>
        <v/>
      </c>
      <c r="N132" s="78"/>
      <c r="O132" s="79"/>
      <c r="P132" s="78"/>
      <c r="Q132" s="79"/>
      <c r="R132" s="78"/>
      <c r="S132" s="79"/>
      <c r="T132" s="78"/>
      <c r="U132" s="79"/>
      <c r="V132" s="78"/>
      <c r="W132" s="79"/>
      <c r="X132" s="78"/>
      <c r="Y132" s="79"/>
      <c r="Z132" s="78"/>
      <c r="AA132" s="79"/>
      <c r="AB132" s="78"/>
      <c r="AC132" s="79"/>
      <c r="AD132" s="78"/>
      <c r="AE132" s="79"/>
      <c r="AF132" s="78"/>
      <c r="AG132" s="79"/>
      <c r="AH132" s="78"/>
      <c r="AI132" s="79"/>
      <c r="AJ132" s="78"/>
      <c r="AK132" s="79"/>
      <c r="AL132" s="78"/>
      <c r="AM132" s="79"/>
      <c r="AN132" s="78"/>
      <c r="AO132" s="79"/>
      <c r="AQ132" s="0"/>
      <c r="AR132" s="80" t="str">
        <f aca="false">IF(K132&lt;&gt;"",IF($E132&lt;&gt;"",K132*E132,"prix ?"),"")</f>
        <v/>
      </c>
      <c r="AS132" s="1"/>
      <c r="AT132" s="81" t="str">
        <f aca="false">IF(N132&gt;0,IF($E132&gt;0,IF($G132&gt;0,N132/$G132*$E132,N132*$E132),"prix ?"),"")</f>
        <v/>
      </c>
      <c r="AU132" s="82" t="str">
        <f aca="false">IF(O132&gt;0,IF($E132&gt;0,IF($G132&gt;0,O132/$G132*$E132,O132*$E132),"prix ?"),"")</f>
        <v/>
      </c>
      <c r="AV132" s="81" t="str">
        <f aca="false">IF(P132&gt;0,IF($E132&gt;0,IF($G132&gt;0,P132/$G132*$E132,P132*$E132),"prix ?"),"")</f>
        <v/>
      </c>
      <c r="AW132" s="83" t="str">
        <f aca="false">IF(Q132&gt;0,IF($E132&gt;0,IF($G132&gt;0,Q132/$G132*$E132,Q132*$E132),"prix ?"),"")</f>
        <v/>
      </c>
      <c r="AX132" s="84" t="str">
        <f aca="false">IF(R132&gt;0,IF($E132&gt;0,IF($G132&gt;0,R132/$G132*$E132,R132*$E132),"prix ?"),"")</f>
        <v/>
      </c>
      <c r="AY132" s="83" t="str">
        <f aca="false">IF(S132&gt;0,IF($E132&gt;0,IF($G132&gt;0,S132/$G132*$E132,S132*$E132),"prix ?"),"")</f>
        <v/>
      </c>
      <c r="AZ132" s="84" t="str">
        <f aca="false">IF(T132&gt;0,IF($E132&gt;0,IF($G132&gt;0,T132/$G132*$E132,T132*$E132),"prix ?"),"")</f>
        <v/>
      </c>
      <c r="BA132" s="83" t="str">
        <f aca="false">IF(U132&gt;0,IF($E132&gt;0,IF($G132&gt;0,U132/$G132*$E132,U132*$E132),"prix ?"),"")</f>
        <v/>
      </c>
      <c r="BB132" s="84" t="str">
        <f aca="false">IF(V132&gt;0,IF($E132&gt;0,IF($G132&gt;0,V132/$G132*$E132,V132*$E132),"prix ?"),"")</f>
        <v/>
      </c>
      <c r="BC132" s="83" t="str">
        <f aca="false">IF(W132&gt;0,IF($E132&gt;0,IF($G132&gt;0,W132/$G132*$E132,W132*$E132),"prix ?"),"")</f>
        <v/>
      </c>
      <c r="BD132" s="84" t="str">
        <f aca="false">IF(X132&gt;0,IF($E132&gt;0,IF($G132&gt;0,X132/$G132*$E132,X132*$E132),"prix ?"),"")</f>
        <v/>
      </c>
      <c r="BE132" s="83" t="str">
        <f aca="false">IF(Y132&gt;0,IF($E132&gt;0,IF($G132&gt;0,Y132/$G132*$E132,Y132*$E132),"prix ?"),"")</f>
        <v/>
      </c>
      <c r="BF132" s="84" t="str">
        <f aca="false">IF(Z132&gt;0,IF($E132&gt;0,IF($G132&gt;0,Z132/$G132*$E132,Z132*$E132),"prix ?"),"")</f>
        <v/>
      </c>
      <c r="BG132" s="83" t="str">
        <f aca="false">IF(AA132&gt;0,IF($E132&gt;0,IF($G132&gt;0,AA132/$G132*$E132,AA132*$E132),"prix ?"),"")</f>
        <v/>
      </c>
      <c r="BH132" s="84" t="str">
        <f aca="false">IF(AB132&gt;0,IF($E132&gt;0,IF($G132&gt;0,AB132/$G132*$E132,AB132*$E132),"prix ?"),"")</f>
        <v/>
      </c>
      <c r="BI132" s="83" t="str">
        <f aca="false">IF(AC132&gt;0,IF($E132&gt;0,IF($G132&gt;0,AC132/$G132*$E132,AC132*$E132),"prix ?"),"")</f>
        <v/>
      </c>
      <c r="BJ132" s="84" t="str">
        <f aca="false">IF(AD132&gt;0,IF($E132&gt;0,IF($G132&gt;0,AD132/$G132*$E132,AD132*$E132),"prix ?"),"")</f>
        <v/>
      </c>
      <c r="BK132" s="83" t="str">
        <f aca="false">IF(AE132&gt;0,IF($E132&gt;0,IF($G132&gt;0,AE132/$G132*$E132,AE132*$E132),"prix ?"),"")</f>
        <v/>
      </c>
      <c r="BL132" s="84" t="str">
        <f aca="false">IF(AF132&gt;0,IF($E132&gt;0,IF($G132&gt;0,AF132/$G132*$E132,AF132*$E132),"prix ?"),"")</f>
        <v/>
      </c>
      <c r="BM132" s="83" t="str">
        <f aca="false">IF(AG132&gt;0,IF($E132&gt;0,IF($G132&gt;0,AG132/$G132*$E132,AG132*$E132),"prix ?"),"")</f>
        <v/>
      </c>
      <c r="BN132" s="84" t="str">
        <f aca="false">IF(AH132&gt;0,IF($E132&gt;0,IF($G132&gt;0,AH132/$G132*$E132,AH132*$E132),"prix ?"),"")</f>
        <v/>
      </c>
      <c r="BO132" s="83" t="str">
        <f aca="false">IF(AI132&gt;0,IF($E132&gt;0,IF($G132&gt;0,AI132/$G132*$E132,AI132*$E132),"prix ?"),"")</f>
        <v/>
      </c>
      <c r="BP132" s="84" t="str">
        <f aca="false">IF(AJ132&gt;0,IF($E132&gt;0,IF($G132&gt;0,AJ132/$G132*$E132,AJ132*$E132),"prix ?"),"")</f>
        <v/>
      </c>
      <c r="BQ132" s="83" t="str">
        <f aca="false">IF(AK132&gt;0,IF($E132&gt;0,IF($G132&gt;0,AK132/$G132*$E132,AK132*$E132),"prix ?"),"")</f>
        <v/>
      </c>
      <c r="BR132" s="84" t="str">
        <f aca="false">IF(AL132&gt;0,IF($E132&gt;0,IF($G132&gt;0,AL132/$G132*$E132,AL132*$E132),"prix ?"),"")</f>
        <v/>
      </c>
      <c r="BS132" s="83" t="str">
        <f aca="false">IF(AM132&gt;0,IF($E132&gt;0,IF($G132&gt;0,AM132/$G132*$E132,AM132*$E132),"prix ?"),"")</f>
        <v/>
      </c>
      <c r="BT132" s="84" t="str">
        <f aca="false">IF(AN132&gt;0,IF($E132&gt;0,IF($G132&gt;0,AN132/$G132*$E132,AN132*$E132),"prix ?"),"")</f>
        <v/>
      </c>
      <c r="BU132" s="83" t="str">
        <f aca="false">IF(AO132&gt;0,IF($E132&gt;0,IF($G132&gt;0,AO132/$G132*$E132,AO132*$E132),"prix ?"),"")</f>
        <v/>
      </c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0"/>
      <c r="AMI132" s="0"/>
      <c r="AMJ132" s="0"/>
    </row>
    <row r="133" s="8" customFormat="true" ht="12.8" hidden="false" customHeight="false" outlineLevel="0" collapsed="false">
      <c r="A133" s="54"/>
      <c r="B133" s="54"/>
      <c r="C133" s="54"/>
      <c r="D133" s="55"/>
      <c r="E133" s="56"/>
      <c r="F133" s="57" t="str">
        <f aca="false">IF(G133&gt;0,E133/G133,"")</f>
        <v/>
      </c>
      <c r="G133" s="58"/>
      <c r="H133" s="59" t="str">
        <f aca="false">IF(AND(G133&lt;&gt;"",M133&lt;&gt;""),IF(MOD(M133,$G133)&lt;&gt;0,"Lot",""),"")</f>
        <v/>
      </c>
      <c r="I133" s="58"/>
      <c r="J133" s="60" t="str">
        <f aca="false">IF(AND(K133&lt;&gt;"",I133&lt;&gt;""),IF(MOD(K133,I133/J$9)=0,"","Cond"),"")</f>
        <v/>
      </c>
      <c r="K133" s="61" t="str">
        <f aca="false">IF(SUM(N133:AO133)&gt;0, IF($G133&gt;0,SUM(N133:AO133)/$G133,SUM(N133:AO133)), "")</f>
        <v/>
      </c>
      <c r="L133" s="49" t="str">
        <f aca="false">IF(CONCATENATE(N133,O133,P133,Q133,R133,S133,T133,U133,V133,W133,X133,Y133,Z133,AA133,AB133,AC133,AD133,AE133,AF133,AG133,AH133,AI133,AJ133,AK133,AL133,AM133,AN133,AO133)="","",".")</f>
        <v/>
      </c>
      <c r="M133" s="38" t="str">
        <f aca="false">IF(AND(SUM(N133:AO133) &gt;0,$G133&gt;0),SUM(N133:AO133), "")</f>
        <v/>
      </c>
      <c r="N133" s="62"/>
      <c r="O133" s="63"/>
      <c r="P133" s="62"/>
      <c r="Q133" s="63"/>
      <c r="R133" s="62"/>
      <c r="S133" s="63"/>
      <c r="T133" s="62"/>
      <c r="U133" s="63"/>
      <c r="V133" s="62"/>
      <c r="W133" s="63"/>
      <c r="X133" s="62"/>
      <c r="Y133" s="63"/>
      <c r="Z133" s="62"/>
      <c r="AA133" s="63"/>
      <c r="AB133" s="62"/>
      <c r="AC133" s="63"/>
      <c r="AD133" s="62"/>
      <c r="AE133" s="63"/>
      <c r="AF133" s="62"/>
      <c r="AG133" s="63"/>
      <c r="AH133" s="62"/>
      <c r="AI133" s="63"/>
      <c r="AJ133" s="62"/>
      <c r="AK133" s="63"/>
      <c r="AL133" s="62"/>
      <c r="AM133" s="63"/>
      <c r="AN133" s="62"/>
      <c r="AO133" s="63"/>
      <c r="AP133" s="64"/>
      <c r="AQ133" s="0"/>
      <c r="AR133" s="64" t="str">
        <f aca="false">IF(K133&lt;&gt;"",IF($E133&lt;&gt;"",K133*E133,"prix ?"),"")</f>
        <v/>
      </c>
      <c r="AS133" s="1"/>
      <c r="AT133" s="65" t="str">
        <f aca="false">IF(N133&gt;0,IF($E133&gt;0,IF($G133&gt;0,N133/$G133*$E133,N133*$E133),"prix ?"),"")</f>
        <v/>
      </c>
      <c r="AU133" s="66" t="str">
        <f aca="false">IF(O133&gt;0,IF($E133&gt;0,IF($G133&gt;0,O133/$G133*$E133,O133*$E133),"prix ?"),"")</f>
        <v/>
      </c>
      <c r="AV133" s="65" t="str">
        <f aca="false">IF(P133&gt;0,IF($E133&gt;0,IF($G133&gt;0,P133/$G133*$E133,P133*$E133),"prix ?"),"")</f>
        <v/>
      </c>
      <c r="AW133" s="67" t="str">
        <f aca="false">IF(Q133&gt;0,IF($E133&gt;0,IF($G133&gt;0,Q133/$G133*$E133,Q133*$E133),"prix ?"),"")</f>
        <v/>
      </c>
      <c r="AX133" s="68" t="str">
        <f aca="false">IF(R133&gt;0,IF($E133&gt;0,IF($G133&gt;0,R133/$G133*$E133,R133*$E133),"prix ?"),"")</f>
        <v/>
      </c>
      <c r="AY133" s="67" t="str">
        <f aca="false">IF(S133&gt;0,IF($E133&gt;0,IF($G133&gt;0,S133/$G133*$E133,S133*$E133),"prix ?"),"")</f>
        <v/>
      </c>
      <c r="AZ133" s="68" t="str">
        <f aca="false">IF(T133&gt;0,IF($E133&gt;0,IF($G133&gt;0,T133/$G133*$E133,T133*$E133),"prix ?"),"")</f>
        <v/>
      </c>
      <c r="BA133" s="67" t="str">
        <f aca="false">IF(U133&gt;0,IF($E133&gt;0,IF($G133&gt;0,U133/$G133*$E133,U133*$E133),"prix ?"),"")</f>
        <v/>
      </c>
      <c r="BB133" s="68" t="str">
        <f aca="false">IF(V133&gt;0,IF($E133&gt;0,IF($G133&gt;0,V133/$G133*$E133,V133*$E133),"prix ?"),"")</f>
        <v/>
      </c>
      <c r="BC133" s="67" t="str">
        <f aca="false">IF(W133&gt;0,IF($E133&gt;0,IF($G133&gt;0,W133/$G133*$E133,W133*$E133),"prix ?"),"")</f>
        <v/>
      </c>
      <c r="BD133" s="68" t="str">
        <f aca="false">IF(X133&gt;0,IF($E133&gt;0,IF($G133&gt;0,X133/$G133*$E133,X133*$E133),"prix ?"),"")</f>
        <v/>
      </c>
      <c r="BE133" s="67" t="str">
        <f aca="false">IF(Y133&gt;0,IF($E133&gt;0,IF($G133&gt;0,Y133/$G133*$E133,Y133*$E133),"prix ?"),"")</f>
        <v/>
      </c>
      <c r="BF133" s="68" t="str">
        <f aca="false">IF(Z133&gt;0,IF($E133&gt;0,IF($G133&gt;0,Z133/$G133*$E133,Z133*$E133),"prix ?"),"")</f>
        <v/>
      </c>
      <c r="BG133" s="67" t="str">
        <f aca="false">IF(AA133&gt;0,IF($E133&gt;0,IF($G133&gt;0,AA133/$G133*$E133,AA133*$E133),"prix ?"),"")</f>
        <v/>
      </c>
      <c r="BH133" s="68" t="str">
        <f aca="false">IF(AB133&gt;0,IF($E133&gt;0,IF($G133&gt;0,AB133/$G133*$E133,AB133*$E133),"prix ?"),"")</f>
        <v/>
      </c>
      <c r="BI133" s="67" t="str">
        <f aca="false">IF(AC133&gt;0,IF($E133&gt;0,IF($G133&gt;0,AC133/$G133*$E133,AC133*$E133),"prix ?"),"")</f>
        <v/>
      </c>
      <c r="BJ133" s="68" t="str">
        <f aca="false">IF(AD133&gt;0,IF($E133&gt;0,IF($G133&gt;0,AD133/$G133*$E133,AD133*$E133),"prix ?"),"")</f>
        <v/>
      </c>
      <c r="BK133" s="67" t="str">
        <f aca="false">IF(AE133&gt;0,IF($E133&gt;0,IF($G133&gt;0,AE133/$G133*$E133,AE133*$E133),"prix ?"),"")</f>
        <v/>
      </c>
      <c r="BL133" s="68" t="str">
        <f aca="false">IF(AF133&gt;0,IF($E133&gt;0,IF($G133&gt;0,AF133/$G133*$E133,AF133*$E133),"prix ?"),"")</f>
        <v/>
      </c>
      <c r="BM133" s="67" t="str">
        <f aca="false">IF(AG133&gt;0,IF($E133&gt;0,IF($G133&gt;0,AG133/$G133*$E133,AG133*$E133),"prix ?"),"")</f>
        <v/>
      </c>
      <c r="BN133" s="68" t="str">
        <f aca="false">IF(AH133&gt;0,IF($E133&gt;0,IF($G133&gt;0,AH133/$G133*$E133,AH133*$E133),"prix ?"),"")</f>
        <v/>
      </c>
      <c r="BO133" s="67" t="str">
        <f aca="false">IF(AI133&gt;0,IF($E133&gt;0,IF($G133&gt;0,AI133/$G133*$E133,AI133*$E133),"prix ?"),"")</f>
        <v/>
      </c>
      <c r="BP133" s="68" t="str">
        <f aca="false">IF(AJ133&gt;0,IF($E133&gt;0,IF($G133&gt;0,AJ133/$G133*$E133,AJ133*$E133),"prix ?"),"")</f>
        <v/>
      </c>
      <c r="BQ133" s="67" t="str">
        <f aca="false">IF(AK133&gt;0,IF($E133&gt;0,IF($G133&gt;0,AK133/$G133*$E133,AK133*$E133),"prix ?"),"")</f>
        <v/>
      </c>
      <c r="BR133" s="68" t="str">
        <f aca="false">IF(AL133&gt;0,IF($E133&gt;0,IF($G133&gt;0,AL133/$G133*$E133,AL133*$E133),"prix ?"),"")</f>
        <v/>
      </c>
      <c r="BS133" s="67" t="str">
        <f aca="false">IF(AM133&gt;0,IF($E133&gt;0,IF($G133&gt;0,AM133/$G133*$E133,AM133*$E133),"prix ?"),"")</f>
        <v/>
      </c>
      <c r="BT133" s="68" t="str">
        <f aca="false">IF(AN133&gt;0,IF($E133&gt;0,IF($G133&gt;0,AN133/$G133*$E133,AN133*$E133),"prix ?"),"")</f>
        <v/>
      </c>
      <c r="BU133" s="67" t="str">
        <f aca="false">IF(AO133&gt;0,IF($E133&gt;0,IF($G133&gt;0,AO133/$G133*$E133,AO133*$E133),"prix ?"),"")</f>
        <v/>
      </c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0"/>
      <c r="AMI133" s="0"/>
      <c r="AMJ133" s="0"/>
    </row>
    <row r="134" s="8" customFormat="true" ht="12.8" hidden="true" customHeight="false" outlineLevel="0" collapsed="false">
      <c r="A134" s="69"/>
      <c r="B134" s="69"/>
      <c r="C134" s="69"/>
      <c r="D134" s="70"/>
      <c r="E134" s="71"/>
      <c r="F134" s="72" t="str">
        <f aca="false">IF(G134&gt;0,E134/G134,"")</f>
        <v/>
      </c>
      <c r="G134" s="73"/>
      <c r="H134" s="74" t="str">
        <f aca="false">IF(AND(G134&lt;&gt;"",M134&lt;&gt;""),IF(MOD(M134,$G134)&lt;&gt;0,"Lot",""),"")</f>
        <v/>
      </c>
      <c r="I134" s="73"/>
      <c r="J134" s="75" t="str">
        <f aca="false">IF(AND(K134&lt;&gt;"",I134&lt;&gt;""),IF(MOD(K134,I134/J$9)=0,"","Cond"),"")</f>
        <v/>
      </c>
      <c r="K134" s="76" t="str">
        <f aca="false">IF(SUM(N134:AO134)&gt;0, IF($G134&gt;0,SUM(N134:AO134)/$G134,SUM(N134:AO134)), "")</f>
        <v/>
      </c>
      <c r="L134" s="49" t="str">
        <f aca="false">IF(CONCATENATE(N134,O134,P134,Q134,R134,S134,T134,U134,V134,W134,X134,Y134,Z134,AA134,AB134,AC134,AD134,AE134,AF134,AG134,AH134,AI134,AJ134,AK134,AL134,AM134,AN134,AO134)="","",".")</f>
        <v/>
      </c>
      <c r="M134" s="77" t="str">
        <f aca="false">IF(AND(SUM(N134:AO134) &gt;0,$G134&gt;0),SUM(N134:AO134), "")</f>
        <v/>
      </c>
      <c r="N134" s="78"/>
      <c r="O134" s="79"/>
      <c r="P134" s="78"/>
      <c r="Q134" s="79"/>
      <c r="R134" s="78"/>
      <c r="S134" s="79"/>
      <c r="T134" s="78"/>
      <c r="U134" s="79"/>
      <c r="V134" s="78"/>
      <c r="W134" s="79"/>
      <c r="X134" s="78"/>
      <c r="Y134" s="79"/>
      <c r="Z134" s="78"/>
      <c r="AA134" s="79"/>
      <c r="AB134" s="78"/>
      <c r="AC134" s="79"/>
      <c r="AD134" s="78"/>
      <c r="AE134" s="79"/>
      <c r="AF134" s="78"/>
      <c r="AG134" s="79"/>
      <c r="AH134" s="78"/>
      <c r="AI134" s="79"/>
      <c r="AJ134" s="78"/>
      <c r="AK134" s="79"/>
      <c r="AL134" s="78"/>
      <c r="AM134" s="79"/>
      <c r="AN134" s="78"/>
      <c r="AO134" s="79"/>
      <c r="AQ134" s="0"/>
      <c r="AR134" s="80" t="str">
        <f aca="false">IF(K134&lt;&gt;"",IF($E134&lt;&gt;"",K134*E134,"prix ?"),"")</f>
        <v/>
      </c>
      <c r="AS134" s="1"/>
      <c r="AT134" s="81" t="str">
        <f aca="false">IF(N134&gt;0,IF($E134&gt;0,IF($G134&gt;0,N134/$G134*$E134,N134*$E134),"prix ?"),"")</f>
        <v/>
      </c>
      <c r="AU134" s="82" t="str">
        <f aca="false">IF(O134&gt;0,IF($E134&gt;0,IF($G134&gt;0,O134/$G134*$E134,O134*$E134),"prix ?"),"")</f>
        <v/>
      </c>
      <c r="AV134" s="81" t="str">
        <f aca="false">IF(P134&gt;0,IF($E134&gt;0,IF($G134&gt;0,P134/$G134*$E134,P134*$E134),"prix ?"),"")</f>
        <v/>
      </c>
      <c r="AW134" s="83" t="str">
        <f aca="false">IF(Q134&gt;0,IF($E134&gt;0,IF($G134&gt;0,Q134/$G134*$E134,Q134*$E134),"prix ?"),"")</f>
        <v/>
      </c>
      <c r="AX134" s="84" t="str">
        <f aca="false">IF(R134&gt;0,IF($E134&gt;0,IF($G134&gt;0,R134/$G134*$E134,R134*$E134),"prix ?"),"")</f>
        <v/>
      </c>
      <c r="AY134" s="83" t="str">
        <f aca="false">IF(S134&gt;0,IF($E134&gt;0,IF($G134&gt;0,S134/$G134*$E134,S134*$E134),"prix ?"),"")</f>
        <v/>
      </c>
      <c r="AZ134" s="84" t="str">
        <f aca="false">IF(T134&gt;0,IF($E134&gt;0,IF($G134&gt;0,T134/$G134*$E134,T134*$E134),"prix ?"),"")</f>
        <v/>
      </c>
      <c r="BA134" s="83" t="str">
        <f aca="false">IF(U134&gt;0,IF($E134&gt;0,IF($G134&gt;0,U134/$G134*$E134,U134*$E134),"prix ?"),"")</f>
        <v/>
      </c>
      <c r="BB134" s="84" t="str">
        <f aca="false">IF(V134&gt;0,IF($E134&gt;0,IF($G134&gt;0,V134/$G134*$E134,V134*$E134),"prix ?"),"")</f>
        <v/>
      </c>
      <c r="BC134" s="83" t="str">
        <f aca="false">IF(W134&gt;0,IF($E134&gt;0,IF($G134&gt;0,W134/$G134*$E134,W134*$E134),"prix ?"),"")</f>
        <v/>
      </c>
      <c r="BD134" s="84" t="str">
        <f aca="false">IF(X134&gt;0,IF($E134&gt;0,IF($G134&gt;0,X134/$G134*$E134,X134*$E134),"prix ?"),"")</f>
        <v/>
      </c>
      <c r="BE134" s="83" t="str">
        <f aca="false">IF(Y134&gt;0,IF($E134&gt;0,IF($G134&gt;0,Y134/$G134*$E134,Y134*$E134),"prix ?"),"")</f>
        <v/>
      </c>
      <c r="BF134" s="84" t="str">
        <f aca="false">IF(Z134&gt;0,IF($E134&gt;0,IF($G134&gt;0,Z134/$G134*$E134,Z134*$E134),"prix ?"),"")</f>
        <v/>
      </c>
      <c r="BG134" s="83" t="str">
        <f aca="false">IF(AA134&gt;0,IF($E134&gt;0,IF($G134&gt;0,AA134/$G134*$E134,AA134*$E134),"prix ?"),"")</f>
        <v/>
      </c>
      <c r="BH134" s="84" t="str">
        <f aca="false">IF(AB134&gt;0,IF($E134&gt;0,IF($G134&gt;0,AB134/$G134*$E134,AB134*$E134),"prix ?"),"")</f>
        <v/>
      </c>
      <c r="BI134" s="83" t="str">
        <f aca="false">IF(AC134&gt;0,IF($E134&gt;0,IF($G134&gt;0,AC134/$G134*$E134,AC134*$E134),"prix ?"),"")</f>
        <v/>
      </c>
      <c r="BJ134" s="84" t="str">
        <f aca="false">IF(AD134&gt;0,IF($E134&gt;0,IF($G134&gt;0,AD134/$G134*$E134,AD134*$E134),"prix ?"),"")</f>
        <v/>
      </c>
      <c r="BK134" s="83" t="str">
        <f aca="false">IF(AE134&gt;0,IF($E134&gt;0,IF($G134&gt;0,AE134/$G134*$E134,AE134*$E134),"prix ?"),"")</f>
        <v/>
      </c>
      <c r="BL134" s="84" t="str">
        <f aca="false">IF(AF134&gt;0,IF($E134&gt;0,IF($G134&gt;0,AF134/$G134*$E134,AF134*$E134),"prix ?"),"")</f>
        <v/>
      </c>
      <c r="BM134" s="83" t="str">
        <f aca="false">IF(AG134&gt;0,IF($E134&gt;0,IF($G134&gt;0,AG134/$G134*$E134,AG134*$E134),"prix ?"),"")</f>
        <v/>
      </c>
      <c r="BN134" s="84" t="str">
        <f aca="false">IF(AH134&gt;0,IF($E134&gt;0,IF($G134&gt;0,AH134/$G134*$E134,AH134*$E134),"prix ?"),"")</f>
        <v/>
      </c>
      <c r="BO134" s="83" t="str">
        <f aca="false">IF(AI134&gt;0,IF($E134&gt;0,IF($G134&gt;0,AI134/$G134*$E134,AI134*$E134),"prix ?"),"")</f>
        <v/>
      </c>
      <c r="BP134" s="84" t="str">
        <f aca="false">IF(AJ134&gt;0,IF($E134&gt;0,IF($G134&gt;0,AJ134/$G134*$E134,AJ134*$E134),"prix ?"),"")</f>
        <v/>
      </c>
      <c r="BQ134" s="83" t="str">
        <f aca="false">IF(AK134&gt;0,IF($E134&gt;0,IF($G134&gt;0,AK134/$G134*$E134,AK134*$E134),"prix ?"),"")</f>
        <v/>
      </c>
      <c r="BR134" s="84" t="str">
        <f aca="false">IF(AL134&gt;0,IF($E134&gt;0,IF($G134&gt;0,AL134/$G134*$E134,AL134*$E134),"prix ?"),"")</f>
        <v/>
      </c>
      <c r="BS134" s="83" t="str">
        <f aca="false">IF(AM134&gt;0,IF($E134&gt;0,IF($G134&gt;0,AM134/$G134*$E134,AM134*$E134),"prix ?"),"")</f>
        <v/>
      </c>
      <c r="BT134" s="84" t="str">
        <f aca="false">IF(AN134&gt;0,IF($E134&gt;0,IF($G134&gt;0,AN134/$G134*$E134,AN134*$E134),"prix ?"),"")</f>
        <v/>
      </c>
      <c r="BU134" s="83" t="str">
        <f aca="false">IF(AO134&gt;0,IF($E134&gt;0,IF($G134&gt;0,AO134/$G134*$E134,AO134*$E134),"prix ?"),"")</f>
        <v/>
      </c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0"/>
      <c r="AMI134" s="0"/>
      <c r="AMJ134" s="0"/>
    </row>
    <row r="135" s="8" customFormat="true" ht="12.8" hidden="true" customHeight="false" outlineLevel="0" collapsed="false">
      <c r="A135" s="54"/>
      <c r="B135" s="54"/>
      <c r="C135" s="54"/>
      <c r="D135" s="55"/>
      <c r="E135" s="56"/>
      <c r="F135" s="57" t="str">
        <f aca="false">IF(G135&gt;0,E135/G135,"")</f>
        <v/>
      </c>
      <c r="G135" s="58"/>
      <c r="H135" s="59" t="str">
        <f aca="false">IF(AND(G135&lt;&gt;"",M135&lt;&gt;""),IF(MOD(M135,$G135)&lt;&gt;0,"Lot",""),"")</f>
        <v/>
      </c>
      <c r="I135" s="58"/>
      <c r="J135" s="60" t="str">
        <f aca="false">IF(AND(K135&lt;&gt;"",I135&lt;&gt;""),IF(MOD(K135,I135/J$9)=0,"","Cond"),"")</f>
        <v/>
      </c>
      <c r="K135" s="61" t="str">
        <f aca="false">IF(SUM(N135:AO135)&gt;0, IF($G135&gt;0,SUM(N135:AO135)/$G135,SUM(N135:AO135)), "")</f>
        <v/>
      </c>
      <c r="L135" s="49" t="str">
        <f aca="false">IF(CONCATENATE(N135,O135,P135,Q135,R135,S135,T135,U135,V135,W135,X135,Y135,Z135,AA135,AB135,AC135,AD135,AE135,AF135,AG135,AH135,AI135,AJ135,AK135,AL135,AM135,AN135,AO135)="","",".")</f>
        <v/>
      </c>
      <c r="M135" s="38" t="str">
        <f aca="false">IF(AND(SUM(N135:AO135) &gt;0,$G135&gt;0),SUM(N135:AO135), "")</f>
        <v/>
      </c>
      <c r="N135" s="62"/>
      <c r="O135" s="63"/>
      <c r="P135" s="62"/>
      <c r="Q135" s="63"/>
      <c r="R135" s="62"/>
      <c r="S135" s="63"/>
      <c r="T135" s="62"/>
      <c r="U135" s="63"/>
      <c r="V135" s="62"/>
      <c r="W135" s="63"/>
      <c r="X135" s="62"/>
      <c r="Y135" s="63"/>
      <c r="Z135" s="62"/>
      <c r="AA135" s="63"/>
      <c r="AB135" s="62"/>
      <c r="AC135" s="63"/>
      <c r="AD135" s="62"/>
      <c r="AE135" s="63"/>
      <c r="AF135" s="62"/>
      <c r="AG135" s="63"/>
      <c r="AH135" s="62"/>
      <c r="AI135" s="63"/>
      <c r="AJ135" s="62"/>
      <c r="AK135" s="63"/>
      <c r="AL135" s="62"/>
      <c r="AM135" s="63"/>
      <c r="AN135" s="62"/>
      <c r="AO135" s="63"/>
      <c r="AP135" s="64"/>
      <c r="AQ135" s="0"/>
      <c r="AR135" s="64" t="str">
        <f aca="false">IF(K135&lt;&gt;"",IF($E135&lt;&gt;"",K135*E135,"prix ?"),"")</f>
        <v/>
      </c>
      <c r="AS135" s="1"/>
      <c r="AT135" s="65" t="str">
        <f aca="false">IF(N135&gt;0,IF($E135&gt;0,IF($G135&gt;0,N135/$G135*$E135,N135*$E135),"prix ?"),"")</f>
        <v/>
      </c>
      <c r="AU135" s="66" t="str">
        <f aca="false">IF(O135&gt;0,IF($E135&gt;0,IF($G135&gt;0,O135/$G135*$E135,O135*$E135),"prix ?"),"")</f>
        <v/>
      </c>
      <c r="AV135" s="65" t="str">
        <f aca="false">IF(P135&gt;0,IF($E135&gt;0,IF($G135&gt;0,P135/$G135*$E135,P135*$E135),"prix ?"),"")</f>
        <v/>
      </c>
      <c r="AW135" s="67" t="str">
        <f aca="false">IF(Q135&gt;0,IF($E135&gt;0,IF($G135&gt;0,Q135/$G135*$E135,Q135*$E135),"prix ?"),"")</f>
        <v/>
      </c>
      <c r="AX135" s="68" t="str">
        <f aca="false">IF(R135&gt;0,IF($E135&gt;0,IF($G135&gt;0,R135/$G135*$E135,R135*$E135),"prix ?"),"")</f>
        <v/>
      </c>
      <c r="AY135" s="67" t="str">
        <f aca="false">IF(S135&gt;0,IF($E135&gt;0,IF($G135&gt;0,S135/$G135*$E135,S135*$E135),"prix ?"),"")</f>
        <v/>
      </c>
      <c r="AZ135" s="68" t="str">
        <f aca="false">IF(T135&gt;0,IF($E135&gt;0,IF($G135&gt;0,T135/$G135*$E135,T135*$E135),"prix ?"),"")</f>
        <v/>
      </c>
      <c r="BA135" s="67" t="str">
        <f aca="false">IF(U135&gt;0,IF($E135&gt;0,IF($G135&gt;0,U135/$G135*$E135,U135*$E135),"prix ?"),"")</f>
        <v/>
      </c>
      <c r="BB135" s="68" t="str">
        <f aca="false">IF(V135&gt;0,IF($E135&gt;0,IF($G135&gt;0,V135/$G135*$E135,V135*$E135),"prix ?"),"")</f>
        <v/>
      </c>
      <c r="BC135" s="67" t="str">
        <f aca="false">IF(W135&gt;0,IF($E135&gt;0,IF($G135&gt;0,W135/$G135*$E135,W135*$E135),"prix ?"),"")</f>
        <v/>
      </c>
      <c r="BD135" s="68" t="str">
        <f aca="false">IF(X135&gt;0,IF($E135&gt;0,IF($G135&gt;0,X135/$G135*$E135,X135*$E135),"prix ?"),"")</f>
        <v/>
      </c>
      <c r="BE135" s="67" t="str">
        <f aca="false">IF(Y135&gt;0,IF($E135&gt;0,IF($G135&gt;0,Y135/$G135*$E135,Y135*$E135),"prix ?"),"")</f>
        <v/>
      </c>
      <c r="BF135" s="68" t="str">
        <f aca="false">IF(Z135&gt;0,IF($E135&gt;0,IF($G135&gt;0,Z135/$G135*$E135,Z135*$E135),"prix ?"),"")</f>
        <v/>
      </c>
      <c r="BG135" s="67" t="str">
        <f aca="false">IF(AA135&gt;0,IF($E135&gt;0,IF($G135&gt;0,AA135/$G135*$E135,AA135*$E135),"prix ?"),"")</f>
        <v/>
      </c>
      <c r="BH135" s="68" t="str">
        <f aca="false">IF(AB135&gt;0,IF($E135&gt;0,IF($G135&gt;0,AB135/$G135*$E135,AB135*$E135),"prix ?"),"")</f>
        <v/>
      </c>
      <c r="BI135" s="67" t="str">
        <f aca="false">IF(AC135&gt;0,IF($E135&gt;0,IF($G135&gt;0,AC135/$G135*$E135,AC135*$E135),"prix ?"),"")</f>
        <v/>
      </c>
      <c r="BJ135" s="68" t="str">
        <f aca="false">IF(AD135&gt;0,IF($E135&gt;0,IF($G135&gt;0,AD135/$G135*$E135,AD135*$E135),"prix ?"),"")</f>
        <v/>
      </c>
      <c r="BK135" s="67" t="str">
        <f aca="false">IF(AE135&gt;0,IF($E135&gt;0,IF($G135&gt;0,AE135/$G135*$E135,AE135*$E135),"prix ?"),"")</f>
        <v/>
      </c>
      <c r="BL135" s="68" t="str">
        <f aca="false">IF(AF135&gt;0,IF($E135&gt;0,IF($G135&gt;0,AF135/$G135*$E135,AF135*$E135),"prix ?"),"")</f>
        <v/>
      </c>
      <c r="BM135" s="67" t="str">
        <f aca="false">IF(AG135&gt;0,IF($E135&gt;0,IF($G135&gt;0,AG135/$G135*$E135,AG135*$E135),"prix ?"),"")</f>
        <v/>
      </c>
      <c r="BN135" s="68" t="str">
        <f aca="false">IF(AH135&gt;0,IF($E135&gt;0,IF($G135&gt;0,AH135/$G135*$E135,AH135*$E135),"prix ?"),"")</f>
        <v/>
      </c>
      <c r="BO135" s="67" t="str">
        <f aca="false">IF(AI135&gt;0,IF($E135&gt;0,IF($G135&gt;0,AI135/$G135*$E135,AI135*$E135),"prix ?"),"")</f>
        <v/>
      </c>
      <c r="BP135" s="68" t="str">
        <f aca="false">IF(AJ135&gt;0,IF($E135&gt;0,IF($G135&gt;0,AJ135/$G135*$E135,AJ135*$E135),"prix ?"),"")</f>
        <v/>
      </c>
      <c r="BQ135" s="67" t="str">
        <f aca="false">IF(AK135&gt;0,IF($E135&gt;0,IF($G135&gt;0,AK135/$G135*$E135,AK135*$E135),"prix ?"),"")</f>
        <v/>
      </c>
      <c r="BR135" s="68" t="str">
        <f aca="false">IF(AL135&gt;0,IF($E135&gt;0,IF($G135&gt;0,AL135/$G135*$E135,AL135*$E135),"prix ?"),"")</f>
        <v/>
      </c>
      <c r="BS135" s="67" t="str">
        <f aca="false">IF(AM135&gt;0,IF($E135&gt;0,IF($G135&gt;0,AM135/$G135*$E135,AM135*$E135),"prix ?"),"")</f>
        <v/>
      </c>
      <c r="BT135" s="68" t="str">
        <f aca="false">IF(AN135&gt;0,IF($E135&gt;0,IF($G135&gt;0,AN135/$G135*$E135,AN135*$E135),"prix ?"),"")</f>
        <v/>
      </c>
      <c r="BU135" s="67" t="str">
        <f aca="false">IF(AO135&gt;0,IF($E135&gt;0,IF($G135&gt;0,AO135/$G135*$E135,AO135*$E135),"prix ?"),"")</f>
        <v/>
      </c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0"/>
      <c r="AMI135" s="0"/>
      <c r="AMJ135" s="0"/>
    </row>
    <row r="136" s="8" customFormat="true" ht="12.8" hidden="true" customHeight="false" outlineLevel="0" collapsed="false">
      <c r="A136" s="69"/>
      <c r="B136" s="69"/>
      <c r="C136" s="69"/>
      <c r="D136" s="70"/>
      <c r="E136" s="71"/>
      <c r="F136" s="72" t="str">
        <f aca="false">IF(G136&gt;0,E136/G136,"")</f>
        <v/>
      </c>
      <c r="G136" s="73"/>
      <c r="H136" s="74" t="str">
        <f aca="false">IF(AND(G136&lt;&gt;"",M136&lt;&gt;""),IF(MOD(M136,$G136)&lt;&gt;0,"Lot",""),"")</f>
        <v/>
      </c>
      <c r="I136" s="73"/>
      <c r="J136" s="75" t="str">
        <f aca="false">IF(AND(K136&lt;&gt;"",I136&lt;&gt;""),IF(MOD(K136,I136/J$9)=0,"","Cond"),"")</f>
        <v/>
      </c>
      <c r="K136" s="76" t="str">
        <f aca="false">IF(SUM(N136:AO136)&gt;0, IF($G136&gt;0,SUM(N136:AO136)/$G136,SUM(N136:AO136)), "")</f>
        <v/>
      </c>
      <c r="L136" s="49" t="str">
        <f aca="false">IF(CONCATENATE(N136,O136,P136,Q136,R136,S136,T136,U136,V136,W136,X136,Y136,Z136,AA136,AB136,AC136,AD136,AE136,AF136,AG136,AH136,AI136,AJ136,AK136,AL136,AM136,AN136,AO136)="","",".")</f>
        <v/>
      </c>
      <c r="M136" s="77" t="str">
        <f aca="false">IF(AND(SUM(N136:AO136) &gt;0,$G136&gt;0),SUM(N136:AO136), "")</f>
        <v/>
      </c>
      <c r="N136" s="78"/>
      <c r="O136" s="79"/>
      <c r="P136" s="78"/>
      <c r="Q136" s="79"/>
      <c r="R136" s="78"/>
      <c r="S136" s="79"/>
      <c r="T136" s="78"/>
      <c r="U136" s="79"/>
      <c r="V136" s="78"/>
      <c r="W136" s="79"/>
      <c r="X136" s="78"/>
      <c r="Y136" s="79"/>
      <c r="Z136" s="78"/>
      <c r="AA136" s="79"/>
      <c r="AB136" s="78"/>
      <c r="AC136" s="79"/>
      <c r="AD136" s="78"/>
      <c r="AE136" s="79"/>
      <c r="AF136" s="78"/>
      <c r="AG136" s="79"/>
      <c r="AH136" s="78"/>
      <c r="AI136" s="79"/>
      <c r="AJ136" s="78"/>
      <c r="AK136" s="79"/>
      <c r="AL136" s="78"/>
      <c r="AM136" s="79"/>
      <c r="AN136" s="78"/>
      <c r="AO136" s="79"/>
      <c r="AQ136" s="0"/>
      <c r="AR136" s="80" t="str">
        <f aca="false">IF(K136&lt;&gt;"",IF($E136&lt;&gt;"",K136*E136,"prix ?"),"")</f>
        <v/>
      </c>
      <c r="AS136" s="1"/>
      <c r="AT136" s="81" t="str">
        <f aca="false">IF(N136&gt;0,IF($E136&gt;0,IF($G136&gt;0,N136/$G136*$E136,N136*$E136),"prix ?"),"")</f>
        <v/>
      </c>
      <c r="AU136" s="82" t="str">
        <f aca="false">IF(O136&gt;0,IF($E136&gt;0,IF($G136&gt;0,O136/$G136*$E136,O136*$E136),"prix ?"),"")</f>
        <v/>
      </c>
      <c r="AV136" s="81" t="str">
        <f aca="false">IF(P136&gt;0,IF($E136&gt;0,IF($G136&gt;0,P136/$G136*$E136,P136*$E136),"prix ?"),"")</f>
        <v/>
      </c>
      <c r="AW136" s="83" t="str">
        <f aca="false">IF(Q136&gt;0,IF($E136&gt;0,IF($G136&gt;0,Q136/$G136*$E136,Q136*$E136),"prix ?"),"")</f>
        <v/>
      </c>
      <c r="AX136" s="84" t="str">
        <f aca="false">IF(R136&gt;0,IF($E136&gt;0,IF($G136&gt;0,R136/$G136*$E136,R136*$E136),"prix ?"),"")</f>
        <v/>
      </c>
      <c r="AY136" s="83" t="str">
        <f aca="false">IF(S136&gt;0,IF($E136&gt;0,IF($G136&gt;0,S136/$G136*$E136,S136*$E136),"prix ?"),"")</f>
        <v/>
      </c>
      <c r="AZ136" s="84" t="str">
        <f aca="false">IF(T136&gt;0,IF($E136&gt;0,IF($G136&gt;0,T136/$G136*$E136,T136*$E136),"prix ?"),"")</f>
        <v/>
      </c>
      <c r="BA136" s="83" t="str">
        <f aca="false">IF(U136&gt;0,IF($E136&gt;0,IF($G136&gt;0,U136/$G136*$E136,U136*$E136),"prix ?"),"")</f>
        <v/>
      </c>
      <c r="BB136" s="84" t="str">
        <f aca="false">IF(V136&gt;0,IF($E136&gt;0,IF($G136&gt;0,V136/$G136*$E136,V136*$E136),"prix ?"),"")</f>
        <v/>
      </c>
      <c r="BC136" s="83" t="str">
        <f aca="false">IF(W136&gt;0,IF($E136&gt;0,IF($G136&gt;0,W136/$G136*$E136,W136*$E136),"prix ?"),"")</f>
        <v/>
      </c>
      <c r="BD136" s="84" t="str">
        <f aca="false">IF(X136&gt;0,IF($E136&gt;0,IF($G136&gt;0,X136/$G136*$E136,X136*$E136),"prix ?"),"")</f>
        <v/>
      </c>
      <c r="BE136" s="83" t="str">
        <f aca="false">IF(Y136&gt;0,IF($E136&gt;0,IF($G136&gt;0,Y136/$G136*$E136,Y136*$E136),"prix ?"),"")</f>
        <v/>
      </c>
      <c r="BF136" s="84" t="str">
        <f aca="false">IF(Z136&gt;0,IF($E136&gt;0,IF($G136&gt;0,Z136/$G136*$E136,Z136*$E136),"prix ?"),"")</f>
        <v/>
      </c>
      <c r="BG136" s="83" t="str">
        <f aca="false">IF(AA136&gt;0,IF($E136&gt;0,IF($G136&gt;0,AA136/$G136*$E136,AA136*$E136),"prix ?"),"")</f>
        <v/>
      </c>
      <c r="BH136" s="84" t="str">
        <f aca="false">IF(AB136&gt;0,IF($E136&gt;0,IF($G136&gt;0,AB136/$G136*$E136,AB136*$E136),"prix ?"),"")</f>
        <v/>
      </c>
      <c r="BI136" s="83" t="str">
        <f aca="false">IF(AC136&gt;0,IF($E136&gt;0,IF($G136&gt;0,AC136/$G136*$E136,AC136*$E136),"prix ?"),"")</f>
        <v/>
      </c>
      <c r="BJ136" s="84" t="str">
        <f aca="false">IF(AD136&gt;0,IF($E136&gt;0,IF($G136&gt;0,AD136/$G136*$E136,AD136*$E136),"prix ?"),"")</f>
        <v/>
      </c>
      <c r="BK136" s="83" t="str">
        <f aca="false">IF(AE136&gt;0,IF($E136&gt;0,IF($G136&gt;0,AE136/$G136*$E136,AE136*$E136),"prix ?"),"")</f>
        <v/>
      </c>
      <c r="BL136" s="84" t="str">
        <f aca="false">IF(AF136&gt;0,IF($E136&gt;0,IF($G136&gt;0,AF136/$G136*$E136,AF136*$E136),"prix ?"),"")</f>
        <v/>
      </c>
      <c r="BM136" s="83" t="str">
        <f aca="false">IF(AG136&gt;0,IF($E136&gt;0,IF($G136&gt;0,AG136/$G136*$E136,AG136*$E136),"prix ?"),"")</f>
        <v/>
      </c>
      <c r="BN136" s="84" t="str">
        <f aca="false">IF(AH136&gt;0,IF($E136&gt;0,IF($G136&gt;0,AH136/$G136*$E136,AH136*$E136),"prix ?"),"")</f>
        <v/>
      </c>
      <c r="BO136" s="83" t="str">
        <f aca="false">IF(AI136&gt;0,IF($E136&gt;0,IF($G136&gt;0,AI136/$G136*$E136,AI136*$E136),"prix ?"),"")</f>
        <v/>
      </c>
      <c r="BP136" s="84" t="str">
        <f aca="false">IF(AJ136&gt;0,IF($E136&gt;0,IF($G136&gt;0,AJ136/$G136*$E136,AJ136*$E136),"prix ?"),"")</f>
        <v/>
      </c>
      <c r="BQ136" s="83" t="str">
        <f aca="false">IF(AK136&gt;0,IF($E136&gt;0,IF($G136&gt;0,AK136/$G136*$E136,AK136*$E136),"prix ?"),"")</f>
        <v/>
      </c>
      <c r="BR136" s="84" t="str">
        <f aca="false">IF(AL136&gt;0,IF($E136&gt;0,IF($G136&gt;0,AL136/$G136*$E136,AL136*$E136),"prix ?"),"")</f>
        <v/>
      </c>
      <c r="BS136" s="83" t="str">
        <f aca="false">IF(AM136&gt;0,IF($E136&gt;0,IF($G136&gt;0,AM136/$G136*$E136,AM136*$E136),"prix ?"),"")</f>
        <v/>
      </c>
      <c r="BT136" s="84" t="str">
        <f aca="false">IF(AN136&gt;0,IF($E136&gt;0,IF($G136&gt;0,AN136/$G136*$E136,AN136*$E136),"prix ?"),"")</f>
        <v/>
      </c>
      <c r="BU136" s="83" t="str">
        <f aca="false">IF(AO136&gt;0,IF($E136&gt;0,IF($G136&gt;0,AO136/$G136*$E136,AO136*$E136),"prix ?"),"")</f>
        <v/>
      </c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0"/>
      <c r="AMI136" s="0"/>
      <c r="AMJ136" s="0"/>
    </row>
    <row r="137" s="8" customFormat="true" ht="12.8" hidden="true" customHeight="false" outlineLevel="0" collapsed="false">
      <c r="A137" s="54"/>
      <c r="B137" s="54"/>
      <c r="C137" s="54"/>
      <c r="D137" s="55"/>
      <c r="E137" s="56"/>
      <c r="F137" s="57" t="str">
        <f aca="false">IF(G137&gt;0,E137/G137,"")</f>
        <v/>
      </c>
      <c r="G137" s="58"/>
      <c r="H137" s="59" t="str">
        <f aca="false">IF(AND(G137&lt;&gt;"",M137&lt;&gt;""),IF(MOD(M137,$G137)&lt;&gt;0,"Lot",""),"")</f>
        <v/>
      </c>
      <c r="I137" s="58"/>
      <c r="J137" s="60" t="str">
        <f aca="false">IF(AND(K137&lt;&gt;"",I137&lt;&gt;""),IF(MOD(K137,I137/J$9)=0,"","Cond"),"")</f>
        <v/>
      </c>
      <c r="K137" s="61" t="str">
        <f aca="false">IF(SUM(N137:AO137)&gt;0, IF($G137&gt;0,SUM(N137:AO137)/$G137,SUM(N137:AO137)), "")</f>
        <v/>
      </c>
      <c r="L137" s="49" t="str">
        <f aca="false">IF(CONCATENATE(N137,O137,P137,Q137,R137,S137,T137,U137,V137,W137,X137,Y137,Z137,AA137,AB137,AC137,AD137,AE137,AF137,AG137,AH137,AI137,AJ137,AK137,AL137,AM137,AN137,AO137)="","",".")</f>
        <v/>
      </c>
      <c r="M137" s="38" t="str">
        <f aca="false">IF(AND(SUM(N137:AO137) &gt;0,$G137&gt;0),SUM(N137:AO137), "")</f>
        <v/>
      </c>
      <c r="N137" s="62"/>
      <c r="O137" s="63"/>
      <c r="P137" s="62"/>
      <c r="Q137" s="63"/>
      <c r="R137" s="62"/>
      <c r="S137" s="63"/>
      <c r="T137" s="62"/>
      <c r="U137" s="63"/>
      <c r="V137" s="62"/>
      <c r="W137" s="63"/>
      <c r="X137" s="62"/>
      <c r="Y137" s="63"/>
      <c r="Z137" s="62"/>
      <c r="AA137" s="63"/>
      <c r="AB137" s="62"/>
      <c r="AC137" s="63"/>
      <c r="AD137" s="62"/>
      <c r="AE137" s="63"/>
      <c r="AF137" s="62"/>
      <c r="AG137" s="63"/>
      <c r="AH137" s="62"/>
      <c r="AI137" s="63"/>
      <c r="AJ137" s="62"/>
      <c r="AK137" s="63"/>
      <c r="AL137" s="62"/>
      <c r="AM137" s="63"/>
      <c r="AN137" s="62"/>
      <c r="AO137" s="63"/>
      <c r="AP137" s="64"/>
      <c r="AQ137" s="0"/>
      <c r="AR137" s="64" t="str">
        <f aca="false">IF(K137&lt;&gt;"",IF($E137&lt;&gt;"",K137*E137,"prix ?"),"")</f>
        <v/>
      </c>
      <c r="AS137" s="1"/>
      <c r="AT137" s="65" t="str">
        <f aca="false">IF(N137&gt;0,IF($E137&gt;0,IF($G137&gt;0,N137/$G137*$E137,N137*$E137),"prix ?"),"")</f>
        <v/>
      </c>
      <c r="AU137" s="66" t="str">
        <f aca="false">IF(O137&gt;0,IF($E137&gt;0,IF($G137&gt;0,O137/$G137*$E137,O137*$E137),"prix ?"),"")</f>
        <v/>
      </c>
      <c r="AV137" s="65" t="str">
        <f aca="false">IF(P137&gt;0,IF($E137&gt;0,IF($G137&gt;0,P137/$G137*$E137,P137*$E137),"prix ?"),"")</f>
        <v/>
      </c>
      <c r="AW137" s="67" t="str">
        <f aca="false">IF(Q137&gt;0,IF($E137&gt;0,IF($G137&gt;0,Q137/$G137*$E137,Q137*$E137),"prix ?"),"")</f>
        <v/>
      </c>
      <c r="AX137" s="68" t="str">
        <f aca="false">IF(R137&gt;0,IF($E137&gt;0,IF($G137&gt;0,R137/$G137*$E137,R137*$E137),"prix ?"),"")</f>
        <v/>
      </c>
      <c r="AY137" s="67" t="str">
        <f aca="false">IF(S137&gt;0,IF($E137&gt;0,IF($G137&gt;0,S137/$G137*$E137,S137*$E137),"prix ?"),"")</f>
        <v/>
      </c>
      <c r="AZ137" s="68" t="str">
        <f aca="false">IF(T137&gt;0,IF($E137&gt;0,IF($G137&gt;0,T137/$G137*$E137,T137*$E137),"prix ?"),"")</f>
        <v/>
      </c>
      <c r="BA137" s="67" t="str">
        <f aca="false">IF(U137&gt;0,IF($E137&gt;0,IF($G137&gt;0,U137/$G137*$E137,U137*$E137),"prix ?"),"")</f>
        <v/>
      </c>
      <c r="BB137" s="68" t="str">
        <f aca="false">IF(V137&gt;0,IF($E137&gt;0,IF($G137&gt;0,V137/$G137*$E137,V137*$E137),"prix ?"),"")</f>
        <v/>
      </c>
      <c r="BC137" s="67" t="str">
        <f aca="false">IF(W137&gt;0,IF($E137&gt;0,IF($G137&gt;0,W137/$G137*$E137,W137*$E137),"prix ?"),"")</f>
        <v/>
      </c>
      <c r="BD137" s="68" t="str">
        <f aca="false">IF(X137&gt;0,IF($E137&gt;0,IF($G137&gt;0,X137/$G137*$E137,X137*$E137),"prix ?"),"")</f>
        <v/>
      </c>
      <c r="BE137" s="67" t="str">
        <f aca="false">IF(Y137&gt;0,IF($E137&gt;0,IF($G137&gt;0,Y137/$G137*$E137,Y137*$E137),"prix ?"),"")</f>
        <v/>
      </c>
      <c r="BF137" s="68" t="str">
        <f aca="false">IF(Z137&gt;0,IF($E137&gt;0,IF($G137&gt;0,Z137/$G137*$E137,Z137*$E137),"prix ?"),"")</f>
        <v/>
      </c>
      <c r="BG137" s="67" t="str">
        <f aca="false">IF(AA137&gt;0,IF($E137&gt;0,IF($G137&gt;0,AA137/$G137*$E137,AA137*$E137),"prix ?"),"")</f>
        <v/>
      </c>
      <c r="BH137" s="68" t="str">
        <f aca="false">IF(AB137&gt;0,IF($E137&gt;0,IF($G137&gt;0,AB137/$G137*$E137,AB137*$E137),"prix ?"),"")</f>
        <v/>
      </c>
      <c r="BI137" s="67" t="str">
        <f aca="false">IF(AC137&gt;0,IF($E137&gt;0,IF($G137&gt;0,AC137/$G137*$E137,AC137*$E137),"prix ?"),"")</f>
        <v/>
      </c>
      <c r="BJ137" s="68" t="str">
        <f aca="false">IF(AD137&gt;0,IF($E137&gt;0,IF($G137&gt;0,AD137/$G137*$E137,AD137*$E137),"prix ?"),"")</f>
        <v/>
      </c>
      <c r="BK137" s="67" t="str">
        <f aca="false">IF(AE137&gt;0,IF($E137&gt;0,IF($G137&gt;0,AE137/$G137*$E137,AE137*$E137),"prix ?"),"")</f>
        <v/>
      </c>
      <c r="BL137" s="68" t="str">
        <f aca="false">IF(AF137&gt;0,IF($E137&gt;0,IF($G137&gt;0,AF137/$G137*$E137,AF137*$E137),"prix ?"),"")</f>
        <v/>
      </c>
      <c r="BM137" s="67" t="str">
        <f aca="false">IF(AG137&gt;0,IF($E137&gt;0,IF($G137&gt;0,AG137/$G137*$E137,AG137*$E137),"prix ?"),"")</f>
        <v/>
      </c>
      <c r="BN137" s="68" t="str">
        <f aca="false">IF(AH137&gt;0,IF($E137&gt;0,IF($G137&gt;0,AH137/$G137*$E137,AH137*$E137),"prix ?"),"")</f>
        <v/>
      </c>
      <c r="BO137" s="67" t="str">
        <f aca="false">IF(AI137&gt;0,IF($E137&gt;0,IF($G137&gt;0,AI137/$G137*$E137,AI137*$E137),"prix ?"),"")</f>
        <v/>
      </c>
      <c r="BP137" s="68" t="str">
        <f aca="false">IF(AJ137&gt;0,IF($E137&gt;0,IF($G137&gt;0,AJ137/$G137*$E137,AJ137*$E137),"prix ?"),"")</f>
        <v/>
      </c>
      <c r="BQ137" s="67" t="str">
        <f aca="false">IF(AK137&gt;0,IF($E137&gt;0,IF($G137&gt;0,AK137/$G137*$E137,AK137*$E137),"prix ?"),"")</f>
        <v/>
      </c>
      <c r="BR137" s="68" t="str">
        <f aca="false">IF(AL137&gt;0,IF($E137&gt;0,IF($G137&gt;0,AL137/$G137*$E137,AL137*$E137),"prix ?"),"")</f>
        <v/>
      </c>
      <c r="BS137" s="67" t="str">
        <f aca="false">IF(AM137&gt;0,IF($E137&gt;0,IF($G137&gt;0,AM137/$G137*$E137,AM137*$E137),"prix ?"),"")</f>
        <v/>
      </c>
      <c r="BT137" s="68" t="str">
        <f aca="false">IF(AN137&gt;0,IF($E137&gt;0,IF($G137&gt;0,AN137/$G137*$E137,AN137*$E137),"prix ?"),"")</f>
        <v/>
      </c>
      <c r="BU137" s="67" t="str">
        <f aca="false">IF(AO137&gt;0,IF($E137&gt;0,IF($G137&gt;0,AO137/$G137*$E137,AO137*$E137),"prix ?"),"")</f>
        <v/>
      </c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0"/>
      <c r="AMI137" s="0"/>
      <c r="AMJ137" s="0"/>
    </row>
    <row r="138" s="8" customFormat="true" ht="12.8" hidden="true" customHeight="false" outlineLevel="0" collapsed="false">
      <c r="A138" s="69"/>
      <c r="B138" s="69"/>
      <c r="C138" s="69"/>
      <c r="D138" s="70"/>
      <c r="E138" s="71"/>
      <c r="F138" s="72" t="str">
        <f aca="false">IF(G138&gt;0,E138/G138,"")</f>
        <v/>
      </c>
      <c r="G138" s="73"/>
      <c r="H138" s="74" t="str">
        <f aca="false">IF(AND(G138&lt;&gt;"",M138&lt;&gt;""),IF(MOD(M138,$G138)&lt;&gt;0,"Lot",""),"")</f>
        <v/>
      </c>
      <c r="I138" s="73"/>
      <c r="J138" s="75" t="str">
        <f aca="false">IF(AND(K138&lt;&gt;"",I138&lt;&gt;""),IF(MOD(K138,I138/J$9)=0,"","Cond"),"")</f>
        <v/>
      </c>
      <c r="K138" s="76" t="str">
        <f aca="false">IF(SUM(N138:AO138)&gt;0, IF($G138&gt;0,SUM(N138:AO138)/$G138,SUM(N138:AO138)), "")</f>
        <v/>
      </c>
      <c r="L138" s="49" t="str">
        <f aca="false">IF(CONCATENATE(N138,O138,P138,Q138,R138,S138,T138,U138,V138,W138,X138,Y138,Z138,AA138,AB138,AC138,AD138,AE138,AF138,AG138,AH138,AI138,AJ138,AK138,AL138,AM138,AN138,AO138)="","",".")</f>
        <v/>
      </c>
      <c r="M138" s="77" t="str">
        <f aca="false">IF(AND(SUM(N138:AO138) &gt;0,$G138&gt;0),SUM(N138:AO138), "")</f>
        <v/>
      </c>
      <c r="N138" s="78"/>
      <c r="O138" s="79"/>
      <c r="P138" s="78"/>
      <c r="Q138" s="79"/>
      <c r="R138" s="78"/>
      <c r="S138" s="79"/>
      <c r="T138" s="78"/>
      <c r="U138" s="79"/>
      <c r="V138" s="78"/>
      <c r="W138" s="79"/>
      <c r="X138" s="78"/>
      <c r="Y138" s="79"/>
      <c r="Z138" s="78"/>
      <c r="AA138" s="79"/>
      <c r="AB138" s="78"/>
      <c r="AC138" s="79"/>
      <c r="AD138" s="78"/>
      <c r="AE138" s="79"/>
      <c r="AF138" s="78"/>
      <c r="AG138" s="79"/>
      <c r="AH138" s="78"/>
      <c r="AI138" s="79"/>
      <c r="AJ138" s="78"/>
      <c r="AK138" s="79"/>
      <c r="AL138" s="78"/>
      <c r="AM138" s="79"/>
      <c r="AN138" s="78"/>
      <c r="AO138" s="79"/>
      <c r="AQ138" s="0"/>
      <c r="AR138" s="80" t="str">
        <f aca="false">IF(K138&lt;&gt;"",IF($E138&lt;&gt;"",K138*E138,"prix ?"),"")</f>
        <v/>
      </c>
      <c r="AS138" s="1"/>
      <c r="AT138" s="81" t="str">
        <f aca="false">IF(N138&gt;0,IF($E138&gt;0,IF($G138&gt;0,N138/$G138*$E138,N138*$E138),"prix ?"),"")</f>
        <v/>
      </c>
      <c r="AU138" s="82" t="str">
        <f aca="false">IF(O138&gt;0,IF($E138&gt;0,IF($G138&gt;0,O138/$G138*$E138,O138*$E138),"prix ?"),"")</f>
        <v/>
      </c>
      <c r="AV138" s="81" t="str">
        <f aca="false">IF(P138&gt;0,IF($E138&gt;0,IF($G138&gt;0,P138/$G138*$E138,P138*$E138),"prix ?"),"")</f>
        <v/>
      </c>
      <c r="AW138" s="83" t="str">
        <f aca="false">IF(Q138&gt;0,IF($E138&gt;0,IF($G138&gt;0,Q138/$G138*$E138,Q138*$E138),"prix ?"),"")</f>
        <v/>
      </c>
      <c r="AX138" s="84" t="str">
        <f aca="false">IF(R138&gt;0,IF($E138&gt;0,IF($G138&gt;0,R138/$G138*$E138,R138*$E138),"prix ?"),"")</f>
        <v/>
      </c>
      <c r="AY138" s="83" t="str">
        <f aca="false">IF(S138&gt;0,IF($E138&gt;0,IF($G138&gt;0,S138/$G138*$E138,S138*$E138),"prix ?"),"")</f>
        <v/>
      </c>
      <c r="AZ138" s="84" t="str">
        <f aca="false">IF(T138&gt;0,IF($E138&gt;0,IF($G138&gt;0,T138/$G138*$E138,T138*$E138),"prix ?"),"")</f>
        <v/>
      </c>
      <c r="BA138" s="83" t="str">
        <f aca="false">IF(U138&gt;0,IF($E138&gt;0,IF($G138&gt;0,U138/$G138*$E138,U138*$E138),"prix ?"),"")</f>
        <v/>
      </c>
      <c r="BB138" s="84" t="str">
        <f aca="false">IF(V138&gt;0,IF($E138&gt;0,IF($G138&gt;0,V138/$G138*$E138,V138*$E138),"prix ?"),"")</f>
        <v/>
      </c>
      <c r="BC138" s="83" t="str">
        <f aca="false">IF(W138&gt;0,IF($E138&gt;0,IF($G138&gt;0,W138/$G138*$E138,W138*$E138),"prix ?"),"")</f>
        <v/>
      </c>
      <c r="BD138" s="84" t="str">
        <f aca="false">IF(X138&gt;0,IF($E138&gt;0,IF($G138&gt;0,X138/$G138*$E138,X138*$E138),"prix ?"),"")</f>
        <v/>
      </c>
      <c r="BE138" s="83" t="str">
        <f aca="false">IF(Y138&gt;0,IF($E138&gt;0,IF($G138&gt;0,Y138/$G138*$E138,Y138*$E138),"prix ?"),"")</f>
        <v/>
      </c>
      <c r="BF138" s="84" t="str">
        <f aca="false">IF(Z138&gt;0,IF($E138&gt;0,IF($G138&gt;0,Z138/$G138*$E138,Z138*$E138),"prix ?"),"")</f>
        <v/>
      </c>
      <c r="BG138" s="83" t="str">
        <f aca="false">IF(AA138&gt;0,IF($E138&gt;0,IF($G138&gt;0,AA138/$G138*$E138,AA138*$E138),"prix ?"),"")</f>
        <v/>
      </c>
      <c r="BH138" s="84" t="str">
        <f aca="false">IF(AB138&gt;0,IF($E138&gt;0,IF($G138&gt;0,AB138/$G138*$E138,AB138*$E138),"prix ?"),"")</f>
        <v/>
      </c>
      <c r="BI138" s="83" t="str">
        <f aca="false">IF(AC138&gt;0,IF($E138&gt;0,IF($G138&gt;0,AC138/$G138*$E138,AC138*$E138),"prix ?"),"")</f>
        <v/>
      </c>
      <c r="BJ138" s="84" t="str">
        <f aca="false">IF(AD138&gt;0,IF($E138&gt;0,IF($G138&gt;0,AD138/$G138*$E138,AD138*$E138),"prix ?"),"")</f>
        <v/>
      </c>
      <c r="BK138" s="83" t="str">
        <f aca="false">IF(AE138&gt;0,IF($E138&gt;0,IF($G138&gt;0,AE138/$G138*$E138,AE138*$E138),"prix ?"),"")</f>
        <v/>
      </c>
      <c r="BL138" s="84" t="str">
        <f aca="false">IF(AF138&gt;0,IF($E138&gt;0,IF($G138&gt;0,AF138/$G138*$E138,AF138*$E138),"prix ?"),"")</f>
        <v/>
      </c>
      <c r="BM138" s="83" t="str">
        <f aca="false">IF(AG138&gt;0,IF($E138&gt;0,IF($G138&gt;0,AG138/$G138*$E138,AG138*$E138),"prix ?"),"")</f>
        <v/>
      </c>
      <c r="BN138" s="84" t="str">
        <f aca="false">IF(AH138&gt;0,IF($E138&gt;0,IF($G138&gt;0,AH138/$G138*$E138,AH138*$E138),"prix ?"),"")</f>
        <v/>
      </c>
      <c r="BO138" s="83" t="str">
        <f aca="false">IF(AI138&gt;0,IF($E138&gt;0,IF($G138&gt;0,AI138/$G138*$E138,AI138*$E138),"prix ?"),"")</f>
        <v/>
      </c>
      <c r="BP138" s="84" t="str">
        <f aca="false">IF(AJ138&gt;0,IF($E138&gt;0,IF($G138&gt;0,AJ138/$G138*$E138,AJ138*$E138),"prix ?"),"")</f>
        <v/>
      </c>
      <c r="BQ138" s="83" t="str">
        <f aca="false">IF(AK138&gt;0,IF($E138&gt;0,IF($G138&gt;0,AK138/$G138*$E138,AK138*$E138),"prix ?"),"")</f>
        <v/>
      </c>
      <c r="BR138" s="84" t="str">
        <f aca="false">IF(AL138&gt;0,IF($E138&gt;0,IF($G138&gt;0,AL138/$G138*$E138,AL138*$E138),"prix ?"),"")</f>
        <v/>
      </c>
      <c r="BS138" s="83" t="str">
        <f aca="false">IF(AM138&gt;0,IF($E138&gt;0,IF($G138&gt;0,AM138/$G138*$E138,AM138*$E138),"prix ?"),"")</f>
        <v/>
      </c>
      <c r="BT138" s="84" t="str">
        <f aca="false">IF(AN138&gt;0,IF($E138&gt;0,IF($G138&gt;0,AN138/$G138*$E138,AN138*$E138),"prix ?"),"")</f>
        <v/>
      </c>
      <c r="BU138" s="83" t="str">
        <f aca="false">IF(AO138&gt;0,IF($E138&gt;0,IF($G138&gt;0,AO138/$G138*$E138,AO138*$E138),"prix ?"),"")</f>
        <v/>
      </c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0"/>
      <c r="AMI138" s="0"/>
      <c r="AMJ138" s="0"/>
    </row>
    <row r="139" s="8" customFormat="true" ht="12.8" hidden="true" customHeight="false" outlineLevel="0" collapsed="false">
      <c r="A139" s="54"/>
      <c r="B139" s="54"/>
      <c r="C139" s="54"/>
      <c r="D139" s="55"/>
      <c r="E139" s="56"/>
      <c r="F139" s="57" t="str">
        <f aca="false">IF(G139&gt;0,E139/G139,"")</f>
        <v/>
      </c>
      <c r="G139" s="58"/>
      <c r="H139" s="59" t="str">
        <f aca="false">IF(AND(G139&lt;&gt;"",M139&lt;&gt;""),IF(MOD(M139,$G139)&lt;&gt;0,"Lot",""),"")</f>
        <v/>
      </c>
      <c r="I139" s="58"/>
      <c r="J139" s="60" t="str">
        <f aca="false">IF(AND(K139&lt;&gt;"",I139&lt;&gt;""),IF(MOD(K139,I139/J$9)=0,"","Cond"),"")</f>
        <v/>
      </c>
      <c r="K139" s="61" t="str">
        <f aca="false">IF(SUM(N139:AO139)&gt;0, IF($G139&gt;0,SUM(N139:AO139)/$G139,SUM(N139:AO139)), "")</f>
        <v/>
      </c>
      <c r="L139" s="49" t="str">
        <f aca="false">IF(CONCATENATE(N139,O139,P139,Q139,R139,S139,T139,U139,V139,W139,X139,Y139,Z139,AA139,AB139,AC139,AD139,AE139,AF139,AG139,AH139,AI139,AJ139,AK139,AL139,AM139,AN139,AO139)="","",".")</f>
        <v/>
      </c>
      <c r="M139" s="38" t="str">
        <f aca="false">IF(AND(SUM(N139:AO139) &gt;0,$G139&gt;0),SUM(N139:AO139), "")</f>
        <v/>
      </c>
      <c r="N139" s="62"/>
      <c r="O139" s="63"/>
      <c r="P139" s="62"/>
      <c r="Q139" s="63"/>
      <c r="R139" s="62"/>
      <c r="S139" s="63"/>
      <c r="T139" s="62"/>
      <c r="U139" s="63"/>
      <c r="V139" s="62"/>
      <c r="W139" s="63"/>
      <c r="X139" s="62"/>
      <c r="Y139" s="63"/>
      <c r="Z139" s="62"/>
      <c r="AA139" s="63"/>
      <c r="AB139" s="62"/>
      <c r="AC139" s="63"/>
      <c r="AD139" s="62"/>
      <c r="AE139" s="63"/>
      <c r="AF139" s="62"/>
      <c r="AG139" s="63"/>
      <c r="AH139" s="62"/>
      <c r="AI139" s="63"/>
      <c r="AJ139" s="62"/>
      <c r="AK139" s="63"/>
      <c r="AL139" s="62"/>
      <c r="AM139" s="63"/>
      <c r="AN139" s="62"/>
      <c r="AO139" s="63"/>
      <c r="AP139" s="64"/>
      <c r="AQ139" s="0"/>
      <c r="AR139" s="64" t="str">
        <f aca="false">IF(K139&lt;&gt;"",IF($E139&lt;&gt;"",K139*E139,"prix ?"),"")</f>
        <v/>
      </c>
      <c r="AS139" s="1"/>
      <c r="AT139" s="65" t="str">
        <f aca="false">IF(N139&gt;0,IF($E139&gt;0,IF($G139&gt;0,N139/$G139*$E139,N139*$E139),"prix ?"),"")</f>
        <v/>
      </c>
      <c r="AU139" s="66" t="str">
        <f aca="false">IF(O139&gt;0,IF($E139&gt;0,IF($G139&gt;0,O139/$G139*$E139,O139*$E139),"prix ?"),"")</f>
        <v/>
      </c>
      <c r="AV139" s="65" t="str">
        <f aca="false">IF(P139&gt;0,IF($E139&gt;0,IF($G139&gt;0,P139/$G139*$E139,P139*$E139),"prix ?"),"")</f>
        <v/>
      </c>
      <c r="AW139" s="67" t="str">
        <f aca="false">IF(Q139&gt;0,IF($E139&gt;0,IF($G139&gt;0,Q139/$G139*$E139,Q139*$E139),"prix ?"),"")</f>
        <v/>
      </c>
      <c r="AX139" s="68" t="str">
        <f aca="false">IF(R139&gt;0,IF($E139&gt;0,IF($G139&gt;0,R139/$G139*$E139,R139*$E139),"prix ?"),"")</f>
        <v/>
      </c>
      <c r="AY139" s="67" t="str">
        <f aca="false">IF(S139&gt;0,IF($E139&gt;0,IF($G139&gt;0,S139/$G139*$E139,S139*$E139),"prix ?"),"")</f>
        <v/>
      </c>
      <c r="AZ139" s="68" t="str">
        <f aca="false">IF(T139&gt;0,IF($E139&gt;0,IF($G139&gt;0,T139/$G139*$E139,T139*$E139),"prix ?"),"")</f>
        <v/>
      </c>
      <c r="BA139" s="67" t="str">
        <f aca="false">IF(U139&gt;0,IF($E139&gt;0,IF($G139&gt;0,U139/$G139*$E139,U139*$E139),"prix ?"),"")</f>
        <v/>
      </c>
      <c r="BB139" s="68" t="str">
        <f aca="false">IF(V139&gt;0,IF($E139&gt;0,IF($G139&gt;0,V139/$G139*$E139,V139*$E139),"prix ?"),"")</f>
        <v/>
      </c>
      <c r="BC139" s="67" t="str">
        <f aca="false">IF(W139&gt;0,IF($E139&gt;0,IF($G139&gt;0,W139/$G139*$E139,W139*$E139),"prix ?"),"")</f>
        <v/>
      </c>
      <c r="BD139" s="68" t="str">
        <f aca="false">IF(X139&gt;0,IF($E139&gt;0,IF($G139&gt;0,X139/$G139*$E139,X139*$E139),"prix ?"),"")</f>
        <v/>
      </c>
      <c r="BE139" s="67" t="str">
        <f aca="false">IF(Y139&gt;0,IF($E139&gt;0,IF($G139&gt;0,Y139/$G139*$E139,Y139*$E139),"prix ?"),"")</f>
        <v/>
      </c>
      <c r="BF139" s="68" t="str">
        <f aca="false">IF(Z139&gt;0,IF($E139&gt;0,IF($G139&gt;0,Z139/$G139*$E139,Z139*$E139),"prix ?"),"")</f>
        <v/>
      </c>
      <c r="BG139" s="67" t="str">
        <f aca="false">IF(AA139&gt;0,IF($E139&gt;0,IF($G139&gt;0,AA139/$G139*$E139,AA139*$E139),"prix ?"),"")</f>
        <v/>
      </c>
      <c r="BH139" s="68" t="str">
        <f aca="false">IF(AB139&gt;0,IF($E139&gt;0,IF($G139&gt;0,AB139/$G139*$E139,AB139*$E139),"prix ?"),"")</f>
        <v/>
      </c>
      <c r="BI139" s="67" t="str">
        <f aca="false">IF(AC139&gt;0,IF($E139&gt;0,IF($G139&gt;0,AC139/$G139*$E139,AC139*$E139),"prix ?"),"")</f>
        <v/>
      </c>
      <c r="BJ139" s="68" t="str">
        <f aca="false">IF(AD139&gt;0,IF($E139&gt;0,IF($G139&gt;0,AD139/$G139*$E139,AD139*$E139),"prix ?"),"")</f>
        <v/>
      </c>
      <c r="BK139" s="67" t="str">
        <f aca="false">IF(AE139&gt;0,IF($E139&gt;0,IF($G139&gt;0,AE139/$G139*$E139,AE139*$E139),"prix ?"),"")</f>
        <v/>
      </c>
      <c r="BL139" s="68" t="str">
        <f aca="false">IF(AF139&gt;0,IF($E139&gt;0,IF($G139&gt;0,AF139/$G139*$E139,AF139*$E139),"prix ?"),"")</f>
        <v/>
      </c>
      <c r="BM139" s="67" t="str">
        <f aca="false">IF(AG139&gt;0,IF($E139&gt;0,IF($G139&gt;0,AG139/$G139*$E139,AG139*$E139),"prix ?"),"")</f>
        <v/>
      </c>
      <c r="BN139" s="68" t="str">
        <f aca="false">IF(AH139&gt;0,IF($E139&gt;0,IF($G139&gt;0,AH139/$G139*$E139,AH139*$E139),"prix ?"),"")</f>
        <v/>
      </c>
      <c r="BO139" s="67" t="str">
        <f aca="false">IF(AI139&gt;0,IF($E139&gt;0,IF($G139&gt;0,AI139/$G139*$E139,AI139*$E139),"prix ?"),"")</f>
        <v/>
      </c>
      <c r="BP139" s="68" t="str">
        <f aca="false">IF(AJ139&gt;0,IF($E139&gt;0,IF($G139&gt;0,AJ139/$G139*$E139,AJ139*$E139),"prix ?"),"")</f>
        <v/>
      </c>
      <c r="BQ139" s="67" t="str">
        <f aca="false">IF(AK139&gt;0,IF($E139&gt;0,IF($G139&gt;0,AK139/$G139*$E139,AK139*$E139),"prix ?"),"")</f>
        <v/>
      </c>
      <c r="BR139" s="68" t="str">
        <f aca="false">IF(AL139&gt;0,IF($E139&gt;0,IF($G139&gt;0,AL139/$G139*$E139,AL139*$E139),"prix ?"),"")</f>
        <v/>
      </c>
      <c r="BS139" s="67" t="str">
        <f aca="false">IF(AM139&gt;0,IF($E139&gt;0,IF($G139&gt;0,AM139/$G139*$E139,AM139*$E139),"prix ?"),"")</f>
        <v/>
      </c>
      <c r="BT139" s="68" t="str">
        <f aca="false">IF(AN139&gt;0,IF($E139&gt;0,IF($G139&gt;0,AN139/$G139*$E139,AN139*$E139),"prix ?"),"")</f>
        <v/>
      </c>
      <c r="BU139" s="67" t="str">
        <f aca="false">IF(AO139&gt;0,IF($E139&gt;0,IF($G139&gt;0,AO139/$G139*$E139,AO139*$E139),"prix ?"),"")</f>
        <v/>
      </c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0"/>
      <c r="AMI139" s="0"/>
      <c r="AMJ139" s="0"/>
    </row>
    <row r="140" s="8" customFormat="true" ht="12.8" hidden="true" customHeight="false" outlineLevel="0" collapsed="false">
      <c r="A140" s="69"/>
      <c r="B140" s="69"/>
      <c r="C140" s="69"/>
      <c r="D140" s="70"/>
      <c r="E140" s="71"/>
      <c r="F140" s="72" t="str">
        <f aca="false">IF(G140&gt;0,E140/G140,"")</f>
        <v/>
      </c>
      <c r="G140" s="73"/>
      <c r="H140" s="74" t="str">
        <f aca="false">IF(AND(G140&lt;&gt;"",M140&lt;&gt;""),IF(MOD(M140,$G140)&lt;&gt;0,"Lot",""),"")</f>
        <v/>
      </c>
      <c r="I140" s="73"/>
      <c r="J140" s="75" t="str">
        <f aca="false">IF(AND(K140&lt;&gt;"",I140&lt;&gt;""),IF(MOD(K140,I140/J$9)=0,"","Cond"),"")</f>
        <v/>
      </c>
      <c r="K140" s="76" t="str">
        <f aca="false">IF(SUM(N140:AO140)&gt;0, IF($G140&gt;0,SUM(N140:AO140)/$G140,SUM(N140:AO140)), "")</f>
        <v/>
      </c>
      <c r="L140" s="49" t="str">
        <f aca="false">IF(CONCATENATE(N140,O140,P140,Q140,R140,S140,T140,U140,V140,W140,X140,Y140,Z140,AA140,AB140,AC140,AD140,AE140,AF140,AG140,AH140,AI140,AJ140,AK140,AL140,AM140,AN140,AO140)="","",".")</f>
        <v/>
      </c>
      <c r="M140" s="77" t="str">
        <f aca="false">IF(AND(SUM(N140:AO140) &gt;0,$G140&gt;0),SUM(N140:AO140), "")</f>
        <v/>
      </c>
      <c r="N140" s="78"/>
      <c r="O140" s="79"/>
      <c r="P140" s="78"/>
      <c r="Q140" s="79"/>
      <c r="R140" s="78"/>
      <c r="S140" s="79"/>
      <c r="T140" s="78"/>
      <c r="U140" s="79"/>
      <c r="V140" s="78"/>
      <c r="W140" s="79"/>
      <c r="X140" s="78"/>
      <c r="Y140" s="79"/>
      <c r="Z140" s="78"/>
      <c r="AA140" s="79"/>
      <c r="AB140" s="78"/>
      <c r="AC140" s="79"/>
      <c r="AD140" s="78"/>
      <c r="AE140" s="79"/>
      <c r="AF140" s="78"/>
      <c r="AG140" s="79"/>
      <c r="AH140" s="78"/>
      <c r="AI140" s="79"/>
      <c r="AJ140" s="78"/>
      <c r="AK140" s="79"/>
      <c r="AL140" s="78"/>
      <c r="AM140" s="79"/>
      <c r="AN140" s="78"/>
      <c r="AO140" s="79"/>
      <c r="AQ140" s="0"/>
      <c r="AR140" s="80" t="str">
        <f aca="false">IF(K140&lt;&gt;"",IF($E140&lt;&gt;"",K140*E140,"prix ?"),"")</f>
        <v/>
      </c>
      <c r="AS140" s="1"/>
      <c r="AT140" s="81" t="str">
        <f aca="false">IF(N140&gt;0,IF($E140&gt;0,IF($G140&gt;0,N140/$G140*$E140,N140*$E140),"prix ?"),"")</f>
        <v/>
      </c>
      <c r="AU140" s="82" t="str">
        <f aca="false">IF(O140&gt;0,IF($E140&gt;0,IF($G140&gt;0,O140/$G140*$E140,O140*$E140),"prix ?"),"")</f>
        <v/>
      </c>
      <c r="AV140" s="81" t="str">
        <f aca="false">IF(P140&gt;0,IF($E140&gt;0,IF($G140&gt;0,P140/$G140*$E140,P140*$E140),"prix ?"),"")</f>
        <v/>
      </c>
      <c r="AW140" s="83" t="str">
        <f aca="false">IF(Q140&gt;0,IF($E140&gt;0,IF($G140&gt;0,Q140/$G140*$E140,Q140*$E140),"prix ?"),"")</f>
        <v/>
      </c>
      <c r="AX140" s="84" t="str">
        <f aca="false">IF(R140&gt;0,IF($E140&gt;0,IF($G140&gt;0,R140/$G140*$E140,R140*$E140),"prix ?"),"")</f>
        <v/>
      </c>
      <c r="AY140" s="83" t="str">
        <f aca="false">IF(S140&gt;0,IF($E140&gt;0,IF($G140&gt;0,S140/$G140*$E140,S140*$E140),"prix ?"),"")</f>
        <v/>
      </c>
      <c r="AZ140" s="84" t="str">
        <f aca="false">IF(T140&gt;0,IF($E140&gt;0,IF($G140&gt;0,T140/$G140*$E140,T140*$E140),"prix ?"),"")</f>
        <v/>
      </c>
      <c r="BA140" s="83" t="str">
        <f aca="false">IF(U140&gt;0,IF($E140&gt;0,IF($G140&gt;0,U140/$G140*$E140,U140*$E140),"prix ?"),"")</f>
        <v/>
      </c>
      <c r="BB140" s="84" t="str">
        <f aca="false">IF(V140&gt;0,IF($E140&gt;0,IF($G140&gt;0,V140/$G140*$E140,V140*$E140),"prix ?"),"")</f>
        <v/>
      </c>
      <c r="BC140" s="83" t="str">
        <f aca="false">IF(W140&gt;0,IF($E140&gt;0,IF($G140&gt;0,W140/$G140*$E140,W140*$E140),"prix ?"),"")</f>
        <v/>
      </c>
      <c r="BD140" s="84" t="str">
        <f aca="false">IF(X140&gt;0,IF($E140&gt;0,IF($G140&gt;0,X140/$G140*$E140,X140*$E140),"prix ?"),"")</f>
        <v/>
      </c>
      <c r="BE140" s="83" t="str">
        <f aca="false">IF(Y140&gt;0,IF($E140&gt;0,IF($G140&gt;0,Y140/$G140*$E140,Y140*$E140),"prix ?"),"")</f>
        <v/>
      </c>
      <c r="BF140" s="84" t="str">
        <f aca="false">IF(Z140&gt;0,IF($E140&gt;0,IF($G140&gt;0,Z140/$G140*$E140,Z140*$E140),"prix ?"),"")</f>
        <v/>
      </c>
      <c r="BG140" s="83" t="str">
        <f aca="false">IF(AA140&gt;0,IF($E140&gt;0,IF($G140&gt;0,AA140/$G140*$E140,AA140*$E140),"prix ?"),"")</f>
        <v/>
      </c>
      <c r="BH140" s="84" t="str">
        <f aca="false">IF(AB140&gt;0,IF($E140&gt;0,IF($G140&gt;0,AB140/$G140*$E140,AB140*$E140),"prix ?"),"")</f>
        <v/>
      </c>
      <c r="BI140" s="83" t="str">
        <f aca="false">IF(AC140&gt;0,IF($E140&gt;0,IF($G140&gt;0,AC140/$G140*$E140,AC140*$E140),"prix ?"),"")</f>
        <v/>
      </c>
      <c r="BJ140" s="84" t="str">
        <f aca="false">IF(AD140&gt;0,IF($E140&gt;0,IF($G140&gt;0,AD140/$G140*$E140,AD140*$E140),"prix ?"),"")</f>
        <v/>
      </c>
      <c r="BK140" s="83" t="str">
        <f aca="false">IF(AE140&gt;0,IF($E140&gt;0,IF($G140&gt;0,AE140/$G140*$E140,AE140*$E140),"prix ?"),"")</f>
        <v/>
      </c>
      <c r="BL140" s="84" t="str">
        <f aca="false">IF(AF140&gt;0,IF($E140&gt;0,IF($G140&gt;0,AF140/$G140*$E140,AF140*$E140),"prix ?"),"")</f>
        <v/>
      </c>
      <c r="BM140" s="83" t="str">
        <f aca="false">IF(AG140&gt;0,IF($E140&gt;0,IF($G140&gt;0,AG140/$G140*$E140,AG140*$E140),"prix ?"),"")</f>
        <v/>
      </c>
      <c r="BN140" s="84" t="str">
        <f aca="false">IF(AH140&gt;0,IF($E140&gt;0,IF($G140&gt;0,AH140/$G140*$E140,AH140*$E140),"prix ?"),"")</f>
        <v/>
      </c>
      <c r="BO140" s="83" t="str">
        <f aca="false">IF(AI140&gt;0,IF($E140&gt;0,IF($G140&gt;0,AI140/$G140*$E140,AI140*$E140),"prix ?"),"")</f>
        <v/>
      </c>
      <c r="BP140" s="84" t="str">
        <f aca="false">IF(AJ140&gt;0,IF($E140&gt;0,IF($G140&gt;0,AJ140/$G140*$E140,AJ140*$E140),"prix ?"),"")</f>
        <v/>
      </c>
      <c r="BQ140" s="83" t="str">
        <f aca="false">IF(AK140&gt;0,IF($E140&gt;0,IF($G140&gt;0,AK140/$G140*$E140,AK140*$E140),"prix ?"),"")</f>
        <v/>
      </c>
      <c r="BR140" s="84" t="str">
        <f aca="false">IF(AL140&gt;0,IF($E140&gt;0,IF($G140&gt;0,AL140/$G140*$E140,AL140*$E140),"prix ?"),"")</f>
        <v/>
      </c>
      <c r="BS140" s="83" t="str">
        <f aca="false">IF(AM140&gt;0,IF($E140&gt;0,IF($G140&gt;0,AM140/$G140*$E140,AM140*$E140),"prix ?"),"")</f>
        <v/>
      </c>
      <c r="BT140" s="84" t="str">
        <f aca="false">IF(AN140&gt;0,IF($E140&gt;0,IF($G140&gt;0,AN140/$G140*$E140,AN140*$E140),"prix ?"),"")</f>
        <v/>
      </c>
      <c r="BU140" s="83" t="str">
        <f aca="false">IF(AO140&gt;0,IF($E140&gt;0,IF($G140&gt;0,AO140/$G140*$E140,AO140*$E140),"prix ?"),"")</f>
        <v/>
      </c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0"/>
      <c r="AMI140" s="0"/>
      <c r="AMJ140" s="0"/>
    </row>
    <row r="141" s="8" customFormat="true" ht="12.8" hidden="true" customHeight="false" outlineLevel="0" collapsed="false">
      <c r="A141" s="54"/>
      <c r="B141" s="54"/>
      <c r="C141" s="54"/>
      <c r="D141" s="55"/>
      <c r="E141" s="56"/>
      <c r="F141" s="57" t="str">
        <f aca="false">IF(G141&gt;0,E141/G141,"")</f>
        <v/>
      </c>
      <c r="G141" s="58"/>
      <c r="H141" s="59" t="str">
        <f aca="false">IF(AND(G141&lt;&gt;"",M141&lt;&gt;""),IF(MOD(M141,$G141)&lt;&gt;0,"Lot",""),"")</f>
        <v/>
      </c>
      <c r="I141" s="58"/>
      <c r="J141" s="60" t="str">
        <f aca="false">IF(AND(K141&lt;&gt;"",I141&lt;&gt;""),IF(MOD(K141,I141/J$9)=0,"","Cond"),"")</f>
        <v/>
      </c>
      <c r="K141" s="61" t="str">
        <f aca="false">IF(SUM(N141:AO141)&gt;0, IF($G141&gt;0,SUM(N141:AO141)/$G141,SUM(N141:AO141)), "")</f>
        <v/>
      </c>
      <c r="L141" s="49" t="str">
        <f aca="false">IF(CONCATENATE(N141,O141,P141,Q141,R141,S141,T141,U141,V141,W141,X141,Y141,Z141,AA141,AB141,AC141,AD141,AE141,AF141,AG141,AH141,AI141,AJ141,AK141,AL141,AM141,AN141,AO141)="","",".")</f>
        <v/>
      </c>
      <c r="M141" s="38" t="str">
        <f aca="false">IF(AND(SUM(N141:AO141) &gt;0,$G141&gt;0),SUM(N141:AO141), "")</f>
        <v/>
      </c>
      <c r="N141" s="62"/>
      <c r="O141" s="63"/>
      <c r="P141" s="62"/>
      <c r="Q141" s="63"/>
      <c r="R141" s="62"/>
      <c r="S141" s="63"/>
      <c r="T141" s="62"/>
      <c r="U141" s="63"/>
      <c r="V141" s="62"/>
      <c r="W141" s="63"/>
      <c r="X141" s="62"/>
      <c r="Y141" s="63"/>
      <c r="Z141" s="62"/>
      <c r="AA141" s="63"/>
      <c r="AB141" s="62"/>
      <c r="AC141" s="63"/>
      <c r="AD141" s="62"/>
      <c r="AE141" s="63"/>
      <c r="AF141" s="62"/>
      <c r="AG141" s="63"/>
      <c r="AH141" s="62"/>
      <c r="AI141" s="63"/>
      <c r="AJ141" s="62"/>
      <c r="AK141" s="63"/>
      <c r="AL141" s="62"/>
      <c r="AM141" s="63"/>
      <c r="AN141" s="62"/>
      <c r="AO141" s="63"/>
      <c r="AP141" s="64"/>
      <c r="AQ141" s="0"/>
      <c r="AR141" s="64" t="str">
        <f aca="false">IF(K141&lt;&gt;"",IF($E141&lt;&gt;"",K141*E141,"prix ?"),"")</f>
        <v/>
      </c>
      <c r="AS141" s="1"/>
      <c r="AT141" s="65" t="str">
        <f aca="false">IF(N141&gt;0,IF($E141&gt;0,IF($G141&gt;0,N141/$G141*$E141,N141*$E141),"prix ?"),"")</f>
        <v/>
      </c>
      <c r="AU141" s="66" t="str">
        <f aca="false">IF(O141&gt;0,IF($E141&gt;0,IF($G141&gt;0,O141/$G141*$E141,O141*$E141),"prix ?"),"")</f>
        <v/>
      </c>
      <c r="AV141" s="65" t="str">
        <f aca="false">IF(P141&gt;0,IF($E141&gt;0,IF($G141&gt;0,P141/$G141*$E141,P141*$E141),"prix ?"),"")</f>
        <v/>
      </c>
      <c r="AW141" s="67" t="str">
        <f aca="false">IF(Q141&gt;0,IF($E141&gt;0,IF($G141&gt;0,Q141/$G141*$E141,Q141*$E141),"prix ?"),"")</f>
        <v/>
      </c>
      <c r="AX141" s="68" t="str">
        <f aca="false">IF(R141&gt;0,IF($E141&gt;0,IF($G141&gt;0,R141/$G141*$E141,R141*$E141),"prix ?"),"")</f>
        <v/>
      </c>
      <c r="AY141" s="67" t="str">
        <f aca="false">IF(S141&gt;0,IF($E141&gt;0,IF($G141&gt;0,S141/$G141*$E141,S141*$E141),"prix ?"),"")</f>
        <v/>
      </c>
      <c r="AZ141" s="68" t="str">
        <f aca="false">IF(T141&gt;0,IF($E141&gt;0,IF($G141&gt;0,T141/$G141*$E141,T141*$E141),"prix ?"),"")</f>
        <v/>
      </c>
      <c r="BA141" s="67" t="str">
        <f aca="false">IF(U141&gt;0,IF($E141&gt;0,IF($G141&gt;0,U141/$G141*$E141,U141*$E141),"prix ?"),"")</f>
        <v/>
      </c>
      <c r="BB141" s="68" t="str">
        <f aca="false">IF(V141&gt;0,IF($E141&gt;0,IF($G141&gt;0,V141/$G141*$E141,V141*$E141),"prix ?"),"")</f>
        <v/>
      </c>
      <c r="BC141" s="67" t="str">
        <f aca="false">IF(W141&gt;0,IF($E141&gt;0,IF($G141&gt;0,W141/$G141*$E141,W141*$E141),"prix ?"),"")</f>
        <v/>
      </c>
      <c r="BD141" s="68" t="str">
        <f aca="false">IF(X141&gt;0,IF($E141&gt;0,IF($G141&gt;0,X141/$G141*$E141,X141*$E141),"prix ?"),"")</f>
        <v/>
      </c>
      <c r="BE141" s="67" t="str">
        <f aca="false">IF(Y141&gt;0,IF($E141&gt;0,IF($G141&gt;0,Y141/$G141*$E141,Y141*$E141),"prix ?"),"")</f>
        <v/>
      </c>
      <c r="BF141" s="68" t="str">
        <f aca="false">IF(Z141&gt;0,IF($E141&gt;0,IF($G141&gt;0,Z141/$G141*$E141,Z141*$E141),"prix ?"),"")</f>
        <v/>
      </c>
      <c r="BG141" s="67" t="str">
        <f aca="false">IF(AA141&gt;0,IF($E141&gt;0,IF($G141&gt;0,AA141/$G141*$E141,AA141*$E141),"prix ?"),"")</f>
        <v/>
      </c>
      <c r="BH141" s="68" t="str">
        <f aca="false">IF(AB141&gt;0,IF($E141&gt;0,IF($G141&gt;0,AB141/$G141*$E141,AB141*$E141),"prix ?"),"")</f>
        <v/>
      </c>
      <c r="BI141" s="67" t="str">
        <f aca="false">IF(AC141&gt;0,IF($E141&gt;0,IF($G141&gt;0,AC141/$G141*$E141,AC141*$E141),"prix ?"),"")</f>
        <v/>
      </c>
      <c r="BJ141" s="68" t="str">
        <f aca="false">IF(AD141&gt;0,IF($E141&gt;0,IF($G141&gt;0,AD141/$G141*$E141,AD141*$E141),"prix ?"),"")</f>
        <v/>
      </c>
      <c r="BK141" s="67" t="str">
        <f aca="false">IF(AE141&gt;0,IF($E141&gt;0,IF($G141&gt;0,AE141/$G141*$E141,AE141*$E141),"prix ?"),"")</f>
        <v/>
      </c>
      <c r="BL141" s="68" t="str">
        <f aca="false">IF(AF141&gt;0,IF($E141&gt;0,IF($G141&gt;0,AF141/$G141*$E141,AF141*$E141),"prix ?"),"")</f>
        <v/>
      </c>
      <c r="BM141" s="67" t="str">
        <f aca="false">IF(AG141&gt;0,IF($E141&gt;0,IF($G141&gt;0,AG141/$G141*$E141,AG141*$E141),"prix ?"),"")</f>
        <v/>
      </c>
      <c r="BN141" s="68" t="str">
        <f aca="false">IF(AH141&gt;0,IF($E141&gt;0,IF($G141&gt;0,AH141/$G141*$E141,AH141*$E141),"prix ?"),"")</f>
        <v/>
      </c>
      <c r="BO141" s="67" t="str">
        <f aca="false">IF(AI141&gt;0,IF($E141&gt;0,IF($G141&gt;0,AI141/$G141*$E141,AI141*$E141),"prix ?"),"")</f>
        <v/>
      </c>
      <c r="BP141" s="68" t="str">
        <f aca="false">IF(AJ141&gt;0,IF($E141&gt;0,IF($G141&gt;0,AJ141/$G141*$E141,AJ141*$E141),"prix ?"),"")</f>
        <v/>
      </c>
      <c r="BQ141" s="67" t="str">
        <f aca="false">IF(AK141&gt;0,IF($E141&gt;0,IF($G141&gt;0,AK141/$G141*$E141,AK141*$E141),"prix ?"),"")</f>
        <v/>
      </c>
      <c r="BR141" s="68" t="str">
        <f aca="false">IF(AL141&gt;0,IF($E141&gt;0,IF($G141&gt;0,AL141/$G141*$E141,AL141*$E141),"prix ?"),"")</f>
        <v/>
      </c>
      <c r="BS141" s="67" t="str">
        <f aca="false">IF(AM141&gt;0,IF($E141&gt;0,IF($G141&gt;0,AM141/$G141*$E141,AM141*$E141),"prix ?"),"")</f>
        <v/>
      </c>
      <c r="BT141" s="68" t="str">
        <f aca="false">IF(AN141&gt;0,IF($E141&gt;0,IF($G141&gt;0,AN141/$G141*$E141,AN141*$E141),"prix ?"),"")</f>
        <v/>
      </c>
      <c r="BU141" s="67" t="str">
        <f aca="false">IF(AO141&gt;0,IF($E141&gt;0,IF($G141&gt;0,AO141/$G141*$E141,AO141*$E141),"prix ?"),"")</f>
        <v/>
      </c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0"/>
      <c r="AMI141" s="0"/>
      <c r="AMJ141" s="0"/>
    </row>
    <row r="142" s="8" customFormat="true" ht="12.8" hidden="true" customHeight="false" outlineLevel="0" collapsed="false">
      <c r="A142" s="69"/>
      <c r="B142" s="69"/>
      <c r="C142" s="69"/>
      <c r="D142" s="70"/>
      <c r="E142" s="71"/>
      <c r="F142" s="72" t="str">
        <f aca="false">IF(G142&gt;0,E142/G142,"")</f>
        <v/>
      </c>
      <c r="G142" s="73"/>
      <c r="H142" s="74" t="str">
        <f aca="false">IF(AND(G142&lt;&gt;"",M142&lt;&gt;""),IF(MOD(M142,$G142)&lt;&gt;0,"Lot",""),"")</f>
        <v/>
      </c>
      <c r="I142" s="73"/>
      <c r="J142" s="75" t="str">
        <f aca="false">IF(AND(K142&lt;&gt;"",I142&lt;&gt;""),IF(MOD(K142,I142/J$9)=0,"","Cond"),"")</f>
        <v/>
      </c>
      <c r="K142" s="76" t="str">
        <f aca="false">IF(SUM(N142:AO142)&gt;0, IF($G142&gt;0,SUM(N142:AO142)/$G142,SUM(N142:AO142)), "")</f>
        <v/>
      </c>
      <c r="L142" s="49" t="str">
        <f aca="false">IF(CONCATENATE(N142,O142,P142,Q142,R142,S142,T142,U142,V142,W142,X142,Y142,Z142,AA142,AB142,AC142,AD142,AE142,AF142,AG142,AH142,AI142,AJ142,AK142,AL142,AM142,AN142,AO142)="","",".")</f>
        <v/>
      </c>
      <c r="M142" s="77" t="str">
        <f aca="false">IF(AND(SUM(N142:AO142) &gt;0,$G142&gt;0),SUM(N142:AO142), "")</f>
        <v/>
      </c>
      <c r="N142" s="78"/>
      <c r="O142" s="79"/>
      <c r="P142" s="78"/>
      <c r="Q142" s="79"/>
      <c r="R142" s="78"/>
      <c r="S142" s="79"/>
      <c r="T142" s="78"/>
      <c r="U142" s="79"/>
      <c r="V142" s="78"/>
      <c r="W142" s="79"/>
      <c r="X142" s="78"/>
      <c r="Y142" s="79"/>
      <c r="Z142" s="78"/>
      <c r="AA142" s="79"/>
      <c r="AB142" s="78"/>
      <c r="AC142" s="79"/>
      <c r="AD142" s="78"/>
      <c r="AE142" s="79"/>
      <c r="AF142" s="78"/>
      <c r="AG142" s="79"/>
      <c r="AH142" s="78"/>
      <c r="AI142" s="79"/>
      <c r="AJ142" s="78"/>
      <c r="AK142" s="79"/>
      <c r="AL142" s="78"/>
      <c r="AM142" s="79"/>
      <c r="AN142" s="78"/>
      <c r="AO142" s="79"/>
      <c r="AQ142" s="0"/>
      <c r="AR142" s="80" t="str">
        <f aca="false">IF(K142&lt;&gt;"",IF($E142&lt;&gt;"",K142*E142,"prix ?"),"")</f>
        <v/>
      </c>
      <c r="AS142" s="1"/>
      <c r="AT142" s="81" t="str">
        <f aca="false">IF(N142&gt;0,IF($E142&gt;0,IF($G142&gt;0,N142/$G142*$E142,N142*$E142),"prix ?"),"")</f>
        <v/>
      </c>
      <c r="AU142" s="82" t="str">
        <f aca="false">IF(O142&gt;0,IF($E142&gt;0,IF($G142&gt;0,O142/$G142*$E142,O142*$E142),"prix ?"),"")</f>
        <v/>
      </c>
      <c r="AV142" s="81" t="str">
        <f aca="false">IF(P142&gt;0,IF($E142&gt;0,IF($G142&gt;0,P142/$G142*$E142,P142*$E142),"prix ?"),"")</f>
        <v/>
      </c>
      <c r="AW142" s="83" t="str">
        <f aca="false">IF(Q142&gt;0,IF($E142&gt;0,IF($G142&gt;0,Q142/$G142*$E142,Q142*$E142),"prix ?"),"")</f>
        <v/>
      </c>
      <c r="AX142" s="84" t="str">
        <f aca="false">IF(R142&gt;0,IF($E142&gt;0,IF($G142&gt;0,R142/$G142*$E142,R142*$E142),"prix ?"),"")</f>
        <v/>
      </c>
      <c r="AY142" s="83" t="str">
        <f aca="false">IF(S142&gt;0,IF($E142&gt;0,IF($G142&gt;0,S142/$G142*$E142,S142*$E142),"prix ?"),"")</f>
        <v/>
      </c>
      <c r="AZ142" s="84" t="str">
        <f aca="false">IF(T142&gt;0,IF($E142&gt;0,IF($G142&gt;0,T142/$G142*$E142,T142*$E142),"prix ?"),"")</f>
        <v/>
      </c>
      <c r="BA142" s="83" t="str">
        <f aca="false">IF(U142&gt;0,IF($E142&gt;0,IF($G142&gt;0,U142/$G142*$E142,U142*$E142),"prix ?"),"")</f>
        <v/>
      </c>
      <c r="BB142" s="84" t="str">
        <f aca="false">IF(V142&gt;0,IF($E142&gt;0,IF($G142&gt;0,V142/$G142*$E142,V142*$E142),"prix ?"),"")</f>
        <v/>
      </c>
      <c r="BC142" s="83" t="str">
        <f aca="false">IF(W142&gt;0,IF($E142&gt;0,IF($G142&gt;0,W142/$G142*$E142,W142*$E142),"prix ?"),"")</f>
        <v/>
      </c>
      <c r="BD142" s="84" t="str">
        <f aca="false">IF(X142&gt;0,IF($E142&gt;0,IF($G142&gt;0,X142/$G142*$E142,X142*$E142),"prix ?"),"")</f>
        <v/>
      </c>
      <c r="BE142" s="83" t="str">
        <f aca="false">IF(Y142&gt;0,IF($E142&gt;0,IF($G142&gt;0,Y142/$G142*$E142,Y142*$E142),"prix ?"),"")</f>
        <v/>
      </c>
      <c r="BF142" s="84" t="str">
        <f aca="false">IF(Z142&gt;0,IF($E142&gt;0,IF($G142&gt;0,Z142/$G142*$E142,Z142*$E142),"prix ?"),"")</f>
        <v/>
      </c>
      <c r="BG142" s="83" t="str">
        <f aca="false">IF(AA142&gt;0,IF($E142&gt;0,IF($G142&gt;0,AA142/$G142*$E142,AA142*$E142),"prix ?"),"")</f>
        <v/>
      </c>
      <c r="BH142" s="84" t="str">
        <f aca="false">IF(AB142&gt;0,IF($E142&gt;0,IF($G142&gt;0,AB142/$G142*$E142,AB142*$E142),"prix ?"),"")</f>
        <v/>
      </c>
      <c r="BI142" s="83" t="str">
        <f aca="false">IF(AC142&gt;0,IF($E142&gt;0,IF($G142&gt;0,AC142/$G142*$E142,AC142*$E142),"prix ?"),"")</f>
        <v/>
      </c>
      <c r="BJ142" s="84" t="str">
        <f aca="false">IF(AD142&gt;0,IF($E142&gt;0,IF($G142&gt;0,AD142/$G142*$E142,AD142*$E142),"prix ?"),"")</f>
        <v/>
      </c>
      <c r="BK142" s="83" t="str">
        <f aca="false">IF(AE142&gt;0,IF($E142&gt;0,IF($G142&gt;0,AE142/$G142*$E142,AE142*$E142),"prix ?"),"")</f>
        <v/>
      </c>
      <c r="BL142" s="84" t="str">
        <f aca="false">IF(AF142&gt;0,IF($E142&gt;0,IF($G142&gt;0,AF142/$G142*$E142,AF142*$E142),"prix ?"),"")</f>
        <v/>
      </c>
      <c r="BM142" s="83" t="str">
        <f aca="false">IF(AG142&gt;0,IF($E142&gt;0,IF($G142&gt;0,AG142/$G142*$E142,AG142*$E142),"prix ?"),"")</f>
        <v/>
      </c>
      <c r="BN142" s="84" t="str">
        <f aca="false">IF(AH142&gt;0,IF($E142&gt;0,IF($G142&gt;0,AH142/$G142*$E142,AH142*$E142),"prix ?"),"")</f>
        <v/>
      </c>
      <c r="BO142" s="83" t="str">
        <f aca="false">IF(AI142&gt;0,IF($E142&gt;0,IF($G142&gt;0,AI142/$G142*$E142,AI142*$E142),"prix ?"),"")</f>
        <v/>
      </c>
      <c r="BP142" s="84" t="str">
        <f aca="false">IF(AJ142&gt;0,IF($E142&gt;0,IF($G142&gt;0,AJ142/$G142*$E142,AJ142*$E142),"prix ?"),"")</f>
        <v/>
      </c>
      <c r="BQ142" s="83" t="str">
        <f aca="false">IF(AK142&gt;0,IF($E142&gt;0,IF($G142&gt;0,AK142/$G142*$E142,AK142*$E142),"prix ?"),"")</f>
        <v/>
      </c>
      <c r="BR142" s="84" t="str">
        <f aca="false">IF(AL142&gt;0,IF($E142&gt;0,IF($G142&gt;0,AL142/$G142*$E142,AL142*$E142),"prix ?"),"")</f>
        <v/>
      </c>
      <c r="BS142" s="83" t="str">
        <f aca="false">IF(AM142&gt;0,IF($E142&gt;0,IF($G142&gt;0,AM142/$G142*$E142,AM142*$E142),"prix ?"),"")</f>
        <v/>
      </c>
      <c r="BT142" s="84" t="str">
        <f aca="false">IF(AN142&gt;0,IF($E142&gt;0,IF($G142&gt;0,AN142/$G142*$E142,AN142*$E142),"prix ?"),"")</f>
        <v/>
      </c>
      <c r="BU142" s="83" t="str">
        <f aca="false">IF(AO142&gt;0,IF($E142&gt;0,IF($G142&gt;0,AO142/$G142*$E142,AO142*$E142),"prix ?"),"")</f>
        <v/>
      </c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0"/>
      <c r="AMI142" s="0"/>
      <c r="AMJ142" s="0"/>
    </row>
    <row r="143" s="8" customFormat="true" ht="12.8" hidden="true" customHeight="false" outlineLevel="0" collapsed="false">
      <c r="A143" s="54"/>
      <c r="B143" s="54"/>
      <c r="C143" s="54"/>
      <c r="D143" s="55"/>
      <c r="E143" s="56"/>
      <c r="F143" s="57" t="str">
        <f aca="false">IF(G143&gt;0,E143/G143,"")</f>
        <v/>
      </c>
      <c r="G143" s="58"/>
      <c r="H143" s="59" t="str">
        <f aca="false">IF(AND(G143&lt;&gt;"",M143&lt;&gt;""),IF(MOD(M143,$G143)&lt;&gt;0,"Lot",""),"")</f>
        <v/>
      </c>
      <c r="I143" s="58"/>
      <c r="J143" s="60" t="str">
        <f aca="false">IF(AND(K143&lt;&gt;"",I143&lt;&gt;""),IF(MOD(K143,I143/J$9)=0,"","Cond"),"")</f>
        <v/>
      </c>
      <c r="K143" s="61" t="str">
        <f aca="false">IF(SUM(N143:AO143)&gt;0, IF($G143&gt;0,SUM(N143:AO143)/$G143,SUM(N143:AO143)), "")</f>
        <v/>
      </c>
      <c r="L143" s="49" t="str">
        <f aca="false">IF(CONCATENATE(N143,O143,P143,Q143,R143,S143,T143,U143,V143,W143,X143,Y143,Z143,AA143,AB143,AC143,AD143,AE143,AF143,AG143,AH143,AI143,AJ143,AK143,AL143,AM143,AN143,AO143)="","",".")</f>
        <v/>
      </c>
      <c r="M143" s="38" t="str">
        <f aca="false">IF(AND(SUM(N143:AO143) &gt;0,$G143&gt;0),SUM(N143:AO143), "")</f>
        <v/>
      </c>
      <c r="N143" s="62"/>
      <c r="O143" s="63"/>
      <c r="P143" s="62"/>
      <c r="Q143" s="63"/>
      <c r="R143" s="62"/>
      <c r="S143" s="63"/>
      <c r="T143" s="62"/>
      <c r="U143" s="63"/>
      <c r="V143" s="62"/>
      <c r="W143" s="63"/>
      <c r="X143" s="62"/>
      <c r="Y143" s="63"/>
      <c r="Z143" s="62"/>
      <c r="AA143" s="63"/>
      <c r="AB143" s="62"/>
      <c r="AC143" s="63"/>
      <c r="AD143" s="62"/>
      <c r="AE143" s="63"/>
      <c r="AF143" s="62"/>
      <c r="AG143" s="63"/>
      <c r="AH143" s="62"/>
      <c r="AI143" s="63"/>
      <c r="AJ143" s="62"/>
      <c r="AK143" s="63"/>
      <c r="AL143" s="62"/>
      <c r="AM143" s="63"/>
      <c r="AN143" s="62"/>
      <c r="AO143" s="63"/>
      <c r="AP143" s="64"/>
      <c r="AQ143" s="0"/>
      <c r="AR143" s="64" t="str">
        <f aca="false">IF(K143&lt;&gt;"",IF($E143&lt;&gt;"",K143*E143,"prix ?"),"")</f>
        <v/>
      </c>
      <c r="AS143" s="1"/>
      <c r="AT143" s="65" t="str">
        <f aca="false">IF(N143&gt;0,IF($E143&gt;0,IF($G143&gt;0,N143/$G143*$E143,N143*$E143),"prix ?"),"")</f>
        <v/>
      </c>
      <c r="AU143" s="66" t="str">
        <f aca="false">IF(O143&gt;0,IF($E143&gt;0,IF($G143&gt;0,O143/$G143*$E143,O143*$E143),"prix ?"),"")</f>
        <v/>
      </c>
      <c r="AV143" s="65" t="str">
        <f aca="false">IF(P143&gt;0,IF($E143&gt;0,IF($G143&gt;0,P143/$G143*$E143,P143*$E143),"prix ?"),"")</f>
        <v/>
      </c>
      <c r="AW143" s="67" t="str">
        <f aca="false">IF(Q143&gt;0,IF($E143&gt;0,IF($G143&gt;0,Q143/$G143*$E143,Q143*$E143),"prix ?"),"")</f>
        <v/>
      </c>
      <c r="AX143" s="68" t="str">
        <f aca="false">IF(R143&gt;0,IF($E143&gt;0,IF($G143&gt;0,R143/$G143*$E143,R143*$E143),"prix ?"),"")</f>
        <v/>
      </c>
      <c r="AY143" s="67" t="str">
        <f aca="false">IF(S143&gt;0,IF($E143&gt;0,IF($G143&gt;0,S143/$G143*$E143,S143*$E143),"prix ?"),"")</f>
        <v/>
      </c>
      <c r="AZ143" s="68" t="str">
        <f aca="false">IF(T143&gt;0,IF($E143&gt;0,IF($G143&gt;0,T143/$G143*$E143,T143*$E143),"prix ?"),"")</f>
        <v/>
      </c>
      <c r="BA143" s="67" t="str">
        <f aca="false">IF(U143&gt;0,IF($E143&gt;0,IF($G143&gt;0,U143/$G143*$E143,U143*$E143),"prix ?"),"")</f>
        <v/>
      </c>
      <c r="BB143" s="68" t="str">
        <f aca="false">IF(V143&gt;0,IF($E143&gt;0,IF($G143&gt;0,V143/$G143*$E143,V143*$E143),"prix ?"),"")</f>
        <v/>
      </c>
      <c r="BC143" s="67" t="str">
        <f aca="false">IF(W143&gt;0,IF($E143&gt;0,IF($G143&gt;0,W143/$G143*$E143,W143*$E143),"prix ?"),"")</f>
        <v/>
      </c>
      <c r="BD143" s="68" t="str">
        <f aca="false">IF(X143&gt;0,IF($E143&gt;0,IF($G143&gt;0,X143/$G143*$E143,X143*$E143),"prix ?"),"")</f>
        <v/>
      </c>
      <c r="BE143" s="67" t="str">
        <f aca="false">IF(Y143&gt;0,IF($E143&gt;0,IF($G143&gt;0,Y143/$G143*$E143,Y143*$E143),"prix ?"),"")</f>
        <v/>
      </c>
      <c r="BF143" s="68" t="str">
        <f aca="false">IF(Z143&gt;0,IF($E143&gt;0,IF($G143&gt;0,Z143/$G143*$E143,Z143*$E143),"prix ?"),"")</f>
        <v/>
      </c>
      <c r="BG143" s="67" t="str">
        <f aca="false">IF(AA143&gt;0,IF($E143&gt;0,IF($G143&gt;0,AA143/$G143*$E143,AA143*$E143),"prix ?"),"")</f>
        <v/>
      </c>
      <c r="BH143" s="68" t="str">
        <f aca="false">IF(AB143&gt;0,IF($E143&gt;0,IF($G143&gt;0,AB143/$G143*$E143,AB143*$E143),"prix ?"),"")</f>
        <v/>
      </c>
      <c r="BI143" s="67" t="str">
        <f aca="false">IF(AC143&gt;0,IF($E143&gt;0,IF($G143&gt;0,AC143/$G143*$E143,AC143*$E143),"prix ?"),"")</f>
        <v/>
      </c>
      <c r="BJ143" s="68" t="str">
        <f aca="false">IF(AD143&gt;0,IF($E143&gt;0,IF($G143&gt;0,AD143/$G143*$E143,AD143*$E143),"prix ?"),"")</f>
        <v/>
      </c>
      <c r="BK143" s="67" t="str">
        <f aca="false">IF(AE143&gt;0,IF($E143&gt;0,IF($G143&gt;0,AE143/$G143*$E143,AE143*$E143),"prix ?"),"")</f>
        <v/>
      </c>
      <c r="BL143" s="68" t="str">
        <f aca="false">IF(AF143&gt;0,IF($E143&gt;0,IF($G143&gt;0,AF143/$G143*$E143,AF143*$E143),"prix ?"),"")</f>
        <v/>
      </c>
      <c r="BM143" s="67" t="str">
        <f aca="false">IF(AG143&gt;0,IF($E143&gt;0,IF($G143&gt;0,AG143/$G143*$E143,AG143*$E143),"prix ?"),"")</f>
        <v/>
      </c>
      <c r="BN143" s="68" t="str">
        <f aca="false">IF(AH143&gt;0,IF($E143&gt;0,IF($G143&gt;0,AH143/$G143*$E143,AH143*$E143),"prix ?"),"")</f>
        <v/>
      </c>
      <c r="BO143" s="67" t="str">
        <f aca="false">IF(AI143&gt;0,IF($E143&gt;0,IF($G143&gt;0,AI143/$G143*$E143,AI143*$E143),"prix ?"),"")</f>
        <v/>
      </c>
      <c r="BP143" s="68" t="str">
        <f aca="false">IF(AJ143&gt;0,IF($E143&gt;0,IF($G143&gt;0,AJ143/$G143*$E143,AJ143*$E143),"prix ?"),"")</f>
        <v/>
      </c>
      <c r="BQ143" s="67" t="str">
        <f aca="false">IF(AK143&gt;0,IF($E143&gt;0,IF($G143&gt;0,AK143/$G143*$E143,AK143*$E143),"prix ?"),"")</f>
        <v/>
      </c>
      <c r="BR143" s="68" t="str">
        <f aca="false">IF(AL143&gt;0,IF($E143&gt;0,IF($G143&gt;0,AL143/$G143*$E143,AL143*$E143),"prix ?"),"")</f>
        <v/>
      </c>
      <c r="BS143" s="67" t="str">
        <f aca="false">IF(AM143&gt;0,IF($E143&gt;0,IF($G143&gt;0,AM143/$G143*$E143,AM143*$E143),"prix ?"),"")</f>
        <v/>
      </c>
      <c r="BT143" s="68" t="str">
        <f aca="false">IF(AN143&gt;0,IF($E143&gt;0,IF($G143&gt;0,AN143/$G143*$E143,AN143*$E143),"prix ?"),"")</f>
        <v/>
      </c>
      <c r="BU143" s="67" t="str">
        <f aca="false">IF(AO143&gt;0,IF($E143&gt;0,IF($G143&gt;0,AO143/$G143*$E143,AO143*$E143),"prix ?"),"")</f>
        <v/>
      </c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0"/>
      <c r="AMI143" s="0"/>
      <c r="AMJ143" s="0"/>
    </row>
    <row r="144" s="8" customFormat="true" ht="12.8" hidden="true" customHeight="false" outlineLevel="0" collapsed="false">
      <c r="A144" s="69"/>
      <c r="B144" s="69"/>
      <c r="C144" s="69"/>
      <c r="D144" s="70"/>
      <c r="E144" s="71"/>
      <c r="F144" s="72" t="str">
        <f aca="false">IF(G144&gt;0,E144/G144,"")</f>
        <v/>
      </c>
      <c r="G144" s="73"/>
      <c r="H144" s="74" t="str">
        <f aca="false">IF(AND(G144&lt;&gt;"",M144&lt;&gt;""),IF(MOD(M144,$G144)&lt;&gt;0,"Lot",""),"")</f>
        <v/>
      </c>
      <c r="I144" s="73"/>
      <c r="J144" s="75" t="str">
        <f aca="false">IF(AND(K144&lt;&gt;"",I144&lt;&gt;""),IF(MOD(K144,I144/J$9)=0,"","Cond"),"")</f>
        <v/>
      </c>
      <c r="K144" s="76" t="str">
        <f aca="false">IF(SUM(N144:AO144)&gt;0, IF($G144&gt;0,SUM(N144:AO144)/$G144,SUM(N144:AO144)), "")</f>
        <v/>
      </c>
      <c r="L144" s="49" t="str">
        <f aca="false">IF(CONCATENATE(N144,O144,P144,Q144,R144,S144,T144,U144,V144,W144,X144,Y144,Z144,AA144,AB144,AC144,AD144,AE144,AF144,AG144,AH144,AI144,AJ144,AK144,AL144,AM144,AN144,AO144)="","",".")</f>
        <v/>
      </c>
      <c r="M144" s="77" t="str">
        <f aca="false">IF(AND(SUM(N144:AO144) &gt;0,$G144&gt;0),SUM(N144:AO144), "")</f>
        <v/>
      </c>
      <c r="N144" s="78"/>
      <c r="O144" s="79"/>
      <c r="P144" s="78"/>
      <c r="Q144" s="79"/>
      <c r="R144" s="78"/>
      <c r="S144" s="79"/>
      <c r="T144" s="78"/>
      <c r="U144" s="79"/>
      <c r="V144" s="78"/>
      <c r="W144" s="79"/>
      <c r="X144" s="78"/>
      <c r="Y144" s="79"/>
      <c r="Z144" s="78"/>
      <c r="AA144" s="79"/>
      <c r="AB144" s="78"/>
      <c r="AC144" s="79"/>
      <c r="AD144" s="78"/>
      <c r="AE144" s="79"/>
      <c r="AF144" s="78"/>
      <c r="AG144" s="79"/>
      <c r="AH144" s="78"/>
      <c r="AI144" s="79"/>
      <c r="AJ144" s="78"/>
      <c r="AK144" s="79"/>
      <c r="AL144" s="78"/>
      <c r="AM144" s="79"/>
      <c r="AN144" s="78"/>
      <c r="AO144" s="79"/>
      <c r="AQ144" s="0"/>
      <c r="AR144" s="80" t="str">
        <f aca="false">IF(K144&lt;&gt;"",IF($E144&lt;&gt;"",K144*E144,"prix ?"),"")</f>
        <v/>
      </c>
      <c r="AS144" s="1"/>
      <c r="AT144" s="81" t="str">
        <f aca="false">IF(N144&gt;0,IF($E144&gt;0,IF($G144&gt;0,N144/$G144*$E144,N144*$E144),"prix ?"),"")</f>
        <v/>
      </c>
      <c r="AU144" s="82" t="str">
        <f aca="false">IF(O144&gt;0,IF($E144&gt;0,IF($G144&gt;0,O144/$G144*$E144,O144*$E144),"prix ?"),"")</f>
        <v/>
      </c>
      <c r="AV144" s="81" t="str">
        <f aca="false">IF(P144&gt;0,IF($E144&gt;0,IF($G144&gt;0,P144/$G144*$E144,P144*$E144),"prix ?"),"")</f>
        <v/>
      </c>
      <c r="AW144" s="83" t="str">
        <f aca="false">IF(Q144&gt;0,IF($E144&gt;0,IF($G144&gt;0,Q144/$G144*$E144,Q144*$E144),"prix ?"),"")</f>
        <v/>
      </c>
      <c r="AX144" s="84" t="str">
        <f aca="false">IF(R144&gt;0,IF($E144&gt;0,IF($G144&gt;0,R144/$G144*$E144,R144*$E144),"prix ?"),"")</f>
        <v/>
      </c>
      <c r="AY144" s="83" t="str">
        <f aca="false">IF(S144&gt;0,IF($E144&gt;0,IF($G144&gt;0,S144/$G144*$E144,S144*$E144),"prix ?"),"")</f>
        <v/>
      </c>
      <c r="AZ144" s="84" t="str">
        <f aca="false">IF(T144&gt;0,IF($E144&gt;0,IF($G144&gt;0,T144/$G144*$E144,T144*$E144),"prix ?"),"")</f>
        <v/>
      </c>
      <c r="BA144" s="83" t="str">
        <f aca="false">IF(U144&gt;0,IF($E144&gt;0,IF($G144&gt;0,U144/$G144*$E144,U144*$E144),"prix ?"),"")</f>
        <v/>
      </c>
      <c r="BB144" s="84" t="str">
        <f aca="false">IF(V144&gt;0,IF($E144&gt;0,IF($G144&gt;0,V144/$G144*$E144,V144*$E144),"prix ?"),"")</f>
        <v/>
      </c>
      <c r="BC144" s="83" t="str">
        <f aca="false">IF(W144&gt;0,IF($E144&gt;0,IF($G144&gt;0,W144/$G144*$E144,W144*$E144),"prix ?"),"")</f>
        <v/>
      </c>
      <c r="BD144" s="84" t="str">
        <f aca="false">IF(X144&gt;0,IF($E144&gt;0,IF($G144&gt;0,X144/$G144*$E144,X144*$E144),"prix ?"),"")</f>
        <v/>
      </c>
      <c r="BE144" s="83" t="str">
        <f aca="false">IF(Y144&gt;0,IF($E144&gt;0,IF($G144&gt;0,Y144/$G144*$E144,Y144*$E144),"prix ?"),"")</f>
        <v/>
      </c>
      <c r="BF144" s="84" t="str">
        <f aca="false">IF(Z144&gt;0,IF($E144&gt;0,IF($G144&gt;0,Z144/$G144*$E144,Z144*$E144),"prix ?"),"")</f>
        <v/>
      </c>
      <c r="BG144" s="83" t="str">
        <f aca="false">IF(AA144&gt;0,IF($E144&gt;0,IF($G144&gt;0,AA144/$G144*$E144,AA144*$E144),"prix ?"),"")</f>
        <v/>
      </c>
      <c r="BH144" s="84" t="str">
        <f aca="false">IF(AB144&gt;0,IF($E144&gt;0,IF($G144&gt;0,AB144/$G144*$E144,AB144*$E144),"prix ?"),"")</f>
        <v/>
      </c>
      <c r="BI144" s="83" t="str">
        <f aca="false">IF(AC144&gt;0,IF($E144&gt;0,IF($G144&gt;0,AC144/$G144*$E144,AC144*$E144),"prix ?"),"")</f>
        <v/>
      </c>
      <c r="BJ144" s="84" t="str">
        <f aca="false">IF(AD144&gt;0,IF($E144&gt;0,IF($G144&gt;0,AD144/$G144*$E144,AD144*$E144),"prix ?"),"")</f>
        <v/>
      </c>
      <c r="BK144" s="83" t="str">
        <f aca="false">IF(AE144&gt;0,IF($E144&gt;0,IF($G144&gt;0,AE144/$G144*$E144,AE144*$E144),"prix ?"),"")</f>
        <v/>
      </c>
      <c r="BL144" s="84" t="str">
        <f aca="false">IF(AF144&gt;0,IF($E144&gt;0,IF($G144&gt;0,AF144/$G144*$E144,AF144*$E144),"prix ?"),"")</f>
        <v/>
      </c>
      <c r="BM144" s="83" t="str">
        <f aca="false">IF(AG144&gt;0,IF($E144&gt;0,IF($G144&gt;0,AG144/$G144*$E144,AG144*$E144),"prix ?"),"")</f>
        <v/>
      </c>
      <c r="BN144" s="84" t="str">
        <f aca="false">IF(AH144&gt;0,IF($E144&gt;0,IF($G144&gt;0,AH144/$G144*$E144,AH144*$E144),"prix ?"),"")</f>
        <v/>
      </c>
      <c r="BO144" s="83" t="str">
        <f aca="false">IF(AI144&gt;0,IF($E144&gt;0,IF($G144&gt;0,AI144/$G144*$E144,AI144*$E144),"prix ?"),"")</f>
        <v/>
      </c>
      <c r="BP144" s="84" t="str">
        <f aca="false">IF(AJ144&gt;0,IF($E144&gt;0,IF($G144&gt;0,AJ144/$G144*$E144,AJ144*$E144),"prix ?"),"")</f>
        <v/>
      </c>
      <c r="BQ144" s="83" t="str">
        <f aca="false">IF(AK144&gt;0,IF($E144&gt;0,IF($G144&gt;0,AK144/$G144*$E144,AK144*$E144),"prix ?"),"")</f>
        <v/>
      </c>
      <c r="BR144" s="84" t="str">
        <f aca="false">IF(AL144&gt;0,IF($E144&gt;0,IF($G144&gt;0,AL144/$G144*$E144,AL144*$E144),"prix ?"),"")</f>
        <v/>
      </c>
      <c r="BS144" s="83" t="str">
        <f aca="false">IF(AM144&gt;0,IF($E144&gt;0,IF($G144&gt;0,AM144/$G144*$E144,AM144*$E144),"prix ?"),"")</f>
        <v/>
      </c>
      <c r="BT144" s="84" t="str">
        <f aca="false">IF(AN144&gt;0,IF($E144&gt;0,IF($G144&gt;0,AN144/$G144*$E144,AN144*$E144),"prix ?"),"")</f>
        <v/>
      </c>
      <c r="BU144" s="83" t="str">
        <f aca="false">IF(AO144&gt;0,IF($E144&gt;0,IF($G144&gt;0,AO144/$G144*$E144,AO144*$E144),"prix ?"),"")</f>
        <v/>
      </c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0"/>
      <c r="AMI144" s="0"/>
      <c r="AMJ144" s="0"/>
    </row>
    <row r="145" s="8" customFormat="true" ht="12.8" hidden="true" customHeight="false" outlineLevel="0" collapsed="false">
      <c r="A145" s="54"/>
      <c r="B145" s="54"/>
      <c r="C145" s="54"/>
      <c r="D145" s="55"/>
      <c r="E145" s="56"/>
      <c r="F145" s="57" t="str">
        <f aca="false">IF(G145&gt;0,E145/G145,"")</f>
        <v/>
      </c>
      <c r="G145" s="58"/>
      <c r="H145" s="59" t="str">
        <f aca="false">IF(AND(G145&lt;&gt;"",M145&lt;&gt;""),IF(MOD(M145,$G145)&lt;&gt;0,"Lot",""),"")</f>
        <v/>
      </c>
      <c r="I145" s="58"/>
      <c r="J145" s="60" t="str">
        <f aca="false">IF(AND(K145&lt;&gt;"",I145&lt;&gt;""),IF(MOD(K145,I145/J$9)=0,"","Cond"),"")</f>
        <v/>
      </c>
      <c r="K145" s="61" t="str">
        <f aca="false">IF(SUM(N145:AO145)&gt;0, IF($G145&gt;0,SUM(N145:AO145)/$G145,SUM(N145:AO145)), "")</f>
        <v/>
      </c>
      <c r="L145" s="49" t="str">
        <f aca="false">IF(CONCATENATE(N145,O145,P145,Q145,R145,S145,T145,U145,V145,W145,X145,Y145,Z145,AA145,AB145,AC145,AD145,AE145,AF145,AG145,AH145,AI145,AJ145,AK145,AL145,AM145,AN145,AO145)="","",".")</f>
        <v/>
      </c>
      <c r="M145" s="38" t="str">
        <f aca="false">IF(AND(SUM(N145:AO145) &gt;0,$G145&gt;0),SUM(N145:AO145), "")</f>
        <v/>
      </c>
      <c r="N145" s="62"/>
      <c r="O145" s="63"/>
      <c r="P145" s="62"/>
      <c r="Q145" s="63"/>
      <c r="R145" s="62"/>
      <c r="S145" s="63"/>
      <c r="T145" s="62"/>
      <c r="U145" s="63"/>
      <c r="V145" s="62"/>
      <c r="W145" s="63"/>
      <c r="X145" s="62"/>
      <c r="Y145" s="63"/>
      <c r="Z145" s="62"/>
      <c r="AA145" s="63"/>
      <c r="AB145" s="62"/>
      <c r="AC145" s="63"/>
      <c r="AD145" s="62"/>
      <c r="AE145" s="63"/>
      <c r="AF145" s="62"/>
      <c r="AG145" s="63"/>
      <c r="AH145" s="62"/>
      <c r="AI145" s="63"/>
      <c r="AJ145" s="62"/>
      <c r="AK145" s="63"/>
      <c r="AL145" s="62"/>
      <c r="AM145" s="63"/>
      <c r="AN145" s="62"/>
      <c r="AO145" s="63"/>
      <c r="AP145" s="64"/>
      <c r="AQ145" s="0"/>
      <c r="AR145" s="64" t="str">
        <f aca="false">IF(K145&lt;&gt;"",IF($E145&lt;&gt;"",K145*E145,"prix ?"),"")</f>
        <v/>
      </c>
      <c r="AS145" s="1"/>
      <c r="AT145" s="65" t="str">
        <f aca="false">IF(N145&gt;0,IF($E145&gt;0,IF($G145&gt;0,N145/$G145*$E145,N145*$E145),"prix ?"),"")</f>
        <v/>
      </c>
      <c r="AU145" s="66" t="str">
        <f aca="false">IF(O145&gt;0,IF($E145&gt;0,IF($G145&gt;0,O145/$G145*$E145,O145*$E145),"prix ?"),"")</f>
        <v/>
      </c>
      <c r="AV145" s="65" t="str">
        <f aca="false">IF(P145&gt;0,IF($E145&gt;0,IF($G145&gt;0,P145/$G145*$E145,P145*$E145),"prix ?"),"")</f>
        <v/>
      </c>
      <c r="AW145" s="67" t="str">
        <f aca="false">IF(Q145&gt;0,IF($E145&gt;0,IF($G145&gt;0,Q145/$G145*$E145,Q145*$E145),"prix ?"),"")</f>
        <v/>
      </c>
      <c r="AX145" s="68" t="str">
        <f aca="false">IF(R145&gt;0,IF($E145&gt;0,IF($G145&gt;0,R145/$G145*$E145,R145*$E145),"prix ?"),"")</f>
        <v/>
      </c>
      <c r="AY145" s="67" t="str">
        <f aca="false">IF(S145&gt;0,IF($E145&gt;0,IF($G145&gt;0,S145/$G145*$E145,S145*$E145),"prix ?"),"")</f>
        <v/>
      </c>
      <c r="AZ145" s="68" t="str">
        <f aca="false">IF(T145&gt;0,IF($E145&gt;0,IF($G145&gt;0,T145/$G145*$E145,T145*$E145),"prix ?"),"")</f>
        <v/>
      </c>
      <c r="BA145" s="67" t="str">
        <f aca="false">IF(U145&gt;0,IF($E145&gt;0,IF($G145&gt;0,U145/$G145*$E145,U145*$E145),"prix ?"),"")</f>
        <v/>
      </c>
      <c r="BB145" s="68" t="str">
        <f aca="false">IF(V145&gt;0,IF($E145&gt;0,IF($G145&gt;0,V145/$G145*$E145,V145*$E145),"prix ?"),"")</f>
        <v/>
      </c>
      <c r="BC145" s="67" t="str">
        <f aca="false">IF(W145&gt;0,IF($E145&gt;0,IF($G145&gt;0,W145/$G145*$E145,W145*$E145),"prix ?"),"")</f>
        <v/>
      </c>
      <c r="BD145" s="68" t="str">
        <f aca="false">IF(X145&gt;0,IF($E145&gt;0,IF($G145&gt;0,X145/$G145*$E145,X145*$E145),"prix ?"),"")</f>
        <v/>
      </c>
      <c r="BE145" s="67" t="str">
        <f aca="false">IF(Y145&gt;0,IF($E145&gt;0,IF($G145&gt;0,Y145/$G145*$E145,Y145*$E145),"prix ?"),"")</f>
        <v/>
      </c>
      <c r="BF145" s="68" t="str">
        <f aca="false">IF(Z145&gt;0,IF($E145&gt;0,IF($G145&gt;0,Z145/$G145*$E145,Z145*$E145),"prix ?"),"")</f>
        <v/>
      </c>
      <c r="BG145" s="67" t="str">
        <f aca="false">IF(AA145&gt;0,IF($E145&gt;0,IF($G145&gt;0,AA145/$G145*$E145,AA145*$E145),"prix ?"),"")</f>
        <v/>
      </c>
      <c r="BH145" s="68" t="str">
        <f aca="false">IF(AB145&gt;0,IF($E145&gt;0,IF($G145&gt;0,AB145/$G145*$E145,AB145*$E145),"prix ?"),"")</f>
        <v/>
      </c>
      <c r="BI145" s="67" t="str">
        <f aca="false">IF(AC145&gt;0,IF($E145&gt;0,IF($G145&gt;0,AC145/$G145*$E145,AC145*$E145),"prix ?"),"")</f>
        <v/>
      </c>
      <c r="BJ145" s="68" t="str">
        <f aca="false">IF(AD145&gt;0,IF($E145&gt;0,IF($G145&gt;0,AD145/$G145*$E145,AD145*$E145),"prix ?"),"")</f>
        <v/>
      </c>
      <c r="BK145" s="67" t="str">
        <f aca="false">IF(AE145&gt;0,IF($E145&gt;0,IF($G145&gt;0,AE145/$G145*$E145,AE145*$E145),"prix ?"),"")</f>
        <v/>
      </c>
      <c r="BL145" s="68" t="str">
        <f aca="false">IF(AF145&gt;0,IF($E145&gt;0,IF($G145&gt;0,AF145/$G145*$E145,AF145*$E145),"prix ?"),"")</f>
        <v/>
      </c>
      <c r="BM145" s="67" t="str">
        <f aca="false">IF(AG145&gt;0,IF($E145&gt;0,IF($G145&gt;0,AG145/$G145*$E145,AG145*$E145),"prix ?"),"")</f>
        <v/>
      </c>
      <c r="BN145" s="68" t="str">
        <f aca="false">IF(AH145&gt;0,IF($E145&gt;0,IF($G145&gt;0,AH145/$G145*$E145,AH145*$E145),"prix ?"),"")</f>
        <v/>
      </c>
      <c r="BO145" s="67" t="str">
        <f aca="false">IF(AI145&gt;0,IF($E145&gt;0,IF($G145&gt;0,AI145/$G145*$E145,AI145*$E145),"prix ?"),"")</f>
        <v/>
      </c>
      <c r="BP145" s="68" t="str">
        <f aca="false">IF(AJ145&gt;0,IF($E145&gt;0,IF($G145&gt;0,AJ145/$G145*$E145,AJ145*$E145),"prix ?"),"")</f>
        <v/>
      </c>
      <c r="BQ145" s="67" t="str">
        <f aca="false">IF(AK145&gt;0,IF($E145&gt;0,IF($G145&gt;0,AK145/$G145*$E145,AK145*$E145),"prix ?"),"")</f>
        <v/>
      </c>
      <c r="BR145" s="68" t="str">
        <f aca="false">IF(AL145&gt;0,IF($E145&gt;0,IF($G145&gt;0,AL145/$G145*$E145,AL145*$E145),"prix ?"),"")</f>
        <v/>
      </c>
      <c r="BS145" s="67" t="str">
        <f aca="false">IF(AM145&gt;0,IF($E145&gt;0,IF($G145&gt;0,AM145/$G145*$E145,AM145*$E145),"prix ?"),"")</f>
        <v/>
      </c>
      <c r="BT145" s="68" t="str">
        <f aca="false">IF(AN145&gt;0,IF($E145&gt;0,IF($G145&gt;0,AN145/$G145*$E145,AN145*$E145),"prix ?"),"")</f>
        <v/>
      </c>
      <c r="BU145" s="67" t="str">
        <f aca="false">IF(AO145&gt;0,IF($E145&gt;0,IF($G145&gt;0,AO145/$G145*$E145,AO145*$E145),"prix ?"),"")</f>
        <v/>
      </c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0"/>
      <c r="AMI145" s="0"/>
      <c r="AMJ145" s="0"/>
    </row>
    <row r="146" s="8" customFormat="true" ht="12.8" hidden="true" customHeight="false" outlineLevel="0" collapsed="false">
      <c r="A146" s="69"/>
      <c r="B146" s="69"/>
      <c r="C146" s="69"/>
      <c r="D146" s="70"/>
      <c r="E146" s="71"/>
      <c r="F146" s="72" t="str">
        <f aca="false">IF(G146&gt;0,E146/G146,"")</f>
        <v/>
      </c>
      <c r="G146" s="73"/>
      <c r="H146" s="74" t="str">
        <f aca="false">IF(AND(G146&lt;&gt;"",M146&lt;&gt;""),IF(MOD(M146,$G146)&lt;&gt;0,"Lot",""),"")</f>
        <v/>
      </c>
      <c r="I146" s="73"/>
      <c r="J146" s="75" t="str">
        <f aca="false">IF(AND(K146&lt;&gt;"",I146&lt;&gt;""),IF(MOD(K146,I146/J$9)=0,"","Cond"),"")</f>
        <v/>
      </c>
      <c r="K146" s="76" t="str">
        <f aca="false">IF(SUM(N146:AO146)&gt;0, IF($G146&gt;0,SUM(N146:AO146)/$G146,SUM(N146:AO146)), "")</f>
        <v/>
      </c>
      <c r="L146" s="49" t="str">
        <f aca="false">IF(CONCATENATE(N146,O146,P146,Q146,R146,S146,T146,U146,V146,W146,X146,Y146,Z146,AA146,AB146,AC146,AD146,AE146,AF146,AG146,AH146,AI146,AJ146,AK146,AL146,AM146,AN146,AO146)="","",".")</f>
        <v/>
      </c>
      <c r="M146" s="77" t="str">
        <f aca="false">IF(AND(SUM(N146:AO146) &gt;0,$G146&gt;0),SUM(N146:AO146), "")</f>
        <v/>
      </c>
      <c r="N146" s="78"/>
      <c r="O146" s="79"/>
      <c r="P146" s="78"/>
      <c r="Q146" s="79"/>
      <c r="R146" s="78"/>
      <c r="S146" s="79"/>
      <c r="T146" s="78"/>
      <c r="U146" s="79"/>
      <c r="V146" s="78"/>
      <c r="W146" s="79"/>
      <c r="X146" s="78"/>
      <c r="Y146" s="79"/>
      <c r="Z146" s="78"/>
      <c r="AA146" s="79"/>
      <c r="AB146" s="78"/>
      <c r="AC146" s="79"/>
      <c r="AD146" s="78"/>
      <c r="AE146" s="79"/>
      <c r="AF146" s="78"/>
      <c r="AG146" s="79"/>
      <c r="AH146" s="78"/>
      <c r="AI146" s="79"/>
      <c r="AJ146" s="78"/>
      <c r="AK146" s="79"/>
      <c r="AL146" s="78"/>
      <c r="AM146" s="79"/>
      <c r="AN146" s="78"/>
      <c r="AO146" s="79"/>
      <c r="AQ146" s="0"/>
      <c r="AR146" s="80" t="str">
        <f aca="false">IF(K146&lt;&gt;"",IF($E146&lt;&gt;"",K146*E146,"prix ?"),"")</f>
        <v/>
      </c>
      <c r="AS146" s="1"/>
      <c r="AT146" s="81" t="str">
        <f aca="false">IF(N146&gt;0,IF($E146&gt;0,IF($G146&gt;0,N146/$G146*$E146,N146*$E146),"prix ?"),"")</f>
        <v/>
      </c>
      <c r="AU146" s="82" t="str">
        <f aca="false">IF(O146&gt;0,IF($E146&gt;0,IF($G146&gt;0,O146/$G146*$E146,O146*$E146),"prix ?"),"")</f>
        <v/>
      </c>
      <c r="AV146" s="81" t="str">
        <f aca="false">IF(P146&gt;0,IF($E146&gt;0,IF($G146&gt;0,P146/$G146*$E146,P146*$E146),"prix ?"),"")</f>
        <v/>
      </c>
      <c r="AW146" s="83" t="str">
        <f aca="false">IF(Q146&gt;0,IF($E146&gt;0,IF($G146&gt;0,Q146/$G146*$E146,Q146*$E146),"prix ?"),"")</f>
        <v/>
      </c>
      <c r="AX146" s="84" t="str">
        <f aca="false">IF(R146&gt;0,IF($E146&gt;0,IF($G146&gt;0,R146/$G146*$E146,R146*$E146),"prix ?"),"")</f>
        <v/>
      </c>
      <c r="AY146" s="83" t="str">
        <f aca="false">IF(S146&gt;0,IF($E146&gt;0,IF($G146&gt;0,S146/$G146*$E146,S146*$E146),"prix ?"),"")</f>
        <v/>
      </c>
      <c r="AZ146" s="84" t="str">
        <f aca="false">IF(T146&gt;0,IF($E146&gt;0,IF($G146&gt;0,T146/$G146*$E146,T146*$E146),"prix ?"),"")</f>
        <v/>
      </c>
      <c r="BA146" s="83" t="str">
        <f aca="false">IF(U146&gt;0,IF($E146&gt;0,IF($G146&gt;0,U146/$G146*$E146,U146*$E146),"prix ?"),"")</f>
        <v/>
      </c>
      <c r="BB146" s="84" t="str">
        <f aca="false">IF(V146&gt;0,IF($E146&gt;0,IF($G146&gt;0,V146/$G146*$E146,V146*$E146),"prix ?"),"")</f>
        <v/>
      </c>
      <c r="BC146" s="83" t="str">
        <f aca="false">IF(W146&gt;0,IF($E146&gt;0,IF($G146&gt;0,W146/$G146*$E146,W146*$E146),"prix ?"),"")</f>
        <v/>
      </c>
      <c r="BD146" s="84" t="str">
        <f aca="false">IF(X146&gt;0,IF($E146&gt;0,IF($G146&gt;0,X146/$G146*$E146,X146*$E146),"prix ?"),"")</f>
        <v/>
      </c>
      <c r="BE146" s="83" t="str">
        <f aca="false">IF(Y146&gt;0,IF($E146&gt;0,IF($G146&gt;0,Y146/$G146*$E146,Y146*$E146),"prix ?"),"")</f>
        <v/>
      </c>
      <c r="BF146" s="84" t="str">
        <f aca="false">IF(Z146&gt;0,IF($E146&gt;0,IF($G146&gt;0,Z146/$G146*$E146,Z146*$E146),"prix ?"),"")</f>
        <v/>
      </c>
      <c r="BG146" s="83" t="str">
        <f aca="false">IF(AA146&gt;0,IF($E146&gt;0,IF($G146&gt;0,AA146/$G146*$E146,AA146*$E146),"prix ?"),"")</f>
        <v/>
      </c>
      <c r="BH146" s="84" t="str">
        <f aca="false">IF(AB146&gt;0,IF($E146&gt;0,IF($G146&gt;0,AB146/$G146*$E146,AB146*$E146),"prix ?"),"")</f>
        <v/>
      </c>
      <c r="BI146" s="83" t="str">
        <f aca="false">IF(AC146&gt;0,IF($E146&gt;0,IF($G146&gt;0,AC146/$G146*$E146,AC146*$E146),"prix ?"),"")</f>
        <v/>
      </c>
      <c r="BJ146" s="84" t="str">
        <f aca="false">IF(AD146&gt;0,IF($E146&gt;0,IF($G146&gt;0,AD146/$G146*$E146,AD146*$E146),"prix ?"),"")</f>
        <v/>
      </c>
      <c r="BK146" s="83" t="str">
        <f aca="false">IF(AE146&gt;0,IF($E146&gt;0,IF($G146&gt;0,AE146/$G146*$E146,AE146*$E146),"prix ?"),"")</f>
        <v/>
      </c>
      <c r="BL146" s="84" t="str">
        <f aca="false">IF(AF146&gt;0,IF($E146&gt;0,IF($G146&gt;0,AF146/$G146*$E146,AF146*$E146),"prix ?"),"")</f>
        <v/>
      </c>
      <c r="BM146" s="83" t="str">
        <f aca="false">IF(AG146&gt;0,IF($E146&gt;0,IF($G146&gt;0,AG146/$G146*$E146,AG146*$E146),"prix ?"),"")</f>
        <v/>
      </c>
      <c r="BN146" s="84" t="str">
        <f aca="false">IF(AH146&gt;0,IF($E146&gt;0,IF($G146&gt;0,AH146/$G146*$E146,AH146*$E146),"prix ?"),"")</f>
        <v/>
      </c>
      <c r="BO146" s="83" t="str">
        <f aca="false">IF(AI146&gt;0,IF($E146&gt;0,IF($G146&gt;0,AI146/$G146*$E146,AI146*$E146),"prix ?"),"")</f>
        <v/>
      </c>
      <c r="BP146" s="84" t="str">
        <f aca="false">IF(AJ146&gt;0,IF($E146&gt;0,IF($G146&gt;0,AJ146/$G146*$E146,AJ146*$E146),"prix ?"),"")</f>
        <v/>
      </c>
      <c r="BQ146" s="83" t="str">
        <f aca="false">IF(AK146&gt;0,IF($E146&gt;0,IF($G146&gt;0,AK146/$G146*$E146,AK146*$E146),"prix ?"),"")</f>
        <v/>
      </c>
      <c r="BR146" s="84" t="str">
        <f aca="false">IF(AL146&gt;0,IF($E146&gt;0,IF($G146&gt;0,AL146/$G146*$E146,AL146*$E146),"prix ?"),"")</f>
        <v/>
      </c>
      <c r="BS146" s="83" t="str">
        <f aca="false">IF(AM146&gt;0,IF($E146&gt;0,IF($G146&gt;0,AM146/$G146*$E146,AM146*$E146),"prix ?"),"")</f>
        <v/>
      </c>
      <c r="BT146" s="84" t="str">
        <f aca="false">IF(AN146&gt;0,IF($E146&gt;0,IF($G146&gt;0,AN146/$G146*$E146,AN146*$E146),"prix ?"),"")</f>
        <v/>
      </c>
      <c r="BU146" s="83" t="str">
        <f aca="false">IF(AO146&gt;0,IF($E146&gt;0,IF($G146&gt;0,AO146/$G146*$E146,AO146*$E146),"prix ?"),"")</f>
        <v/>
      </c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0"/>
      <c r="AMI146" s="0"/>
      <c r="AMJ146" s="0"/>
    </row>
    <row r="147" s="8" customFormat="true" ht="12.8" hidden="true" customHeight="false" outlineLevel="0" collapsed="false">
      <c r="A147" s="54"/>
      <c r="B147" s="54"/>
      <c r="C147" s="54"/>
      <c r="D147" s="55"/>
      <c r="E147" s="56"/>
      <c r="F147" s="57" t="str">
        <f aca="false">IF(G147&gt;0,E147/G147,"")</f>
        <v/>
      </c>
      <c r="G147" s="58"/>
      <c r="H147" s="59" t="str">
        <f aca="false">IF(AND(G147&lt;&gt;"",M147&lt;&gt;""),IF(MOD(M147,$G147)&lt;&gt;0,"Lot",""),"")</f>
        <v/>
      </c>
      <c r="I147" s="58"/>
      <c r="J147" s="60" t="str">
        <f aca="false">IF(AND(K147&lt;&gt;"",I147&lt;&gt;""),IF(MOD(K147,I147/J$9)=0,"","Cond"),"")</f>
        <v/>
      </c>
      <c r="K147" s="61" t="str">
        <f aca="false">IF(SUM(N147:AO147)&gt;0, IF($G147&gt;0,SUM(N147:AO147)/$G147,SUM(N147:AO147)), "")</f>
        <v/>
      </c>
      <c r="L147" s="49" t="str">
        <f aca="false">IF(CONCATENATE(N147,O147,P147,Q147,R147,S147,T147,U147,V147,W147,X147,Y147,Z147,AA147,AB147,AC147,AD147,AE147,AF147,AG147,AH147,AI147,AJ147,AK147,AL147,AM147,AN147,AO147)="","",".")</f>
        <v/>
      </c>
      <c r="M147" s="38" t="str">
        <f aca="false">IF(AND(SUM(N147:AO147) &gt;0,$G147&gt;0),SUM(N147:AO147), "")</f>
        <v/>
      </c>
      <c r="N147" s="62"/>
      <c r="O147" s="63"/>
      <c r="P147" s="62"/>
      <c r="Q147" s="63"/>
      <c r="R147" s="62"/>
      <c r="S147" s="63"/>
      <c r="T147" s="62"/>
      <c r="U147" s="63"/>
      <c r="V147" s="62"/>
      <c r="W147" s="63"/>
      <c r="X147" s="62"/>
      <c r="Y147" s="63"/>
      <c r="Z147" s="62"/>
      <c r="AA147" s="63"/>
      <c r="AB147" s="62"/>
      <c r="AC147" s="63"/>
      <c r="AD147" s="62"/>
      <c r="AE147" s="63"/>
      <c r="AF147" s="62"/>
      <c r="AG147" s="63"/>
      <c r="AH147" s="62"/>
      <c r="AI147" s="63"/>
      <c r="AJ147" s="62"/>
      <c r="AK147" s="63"/>
      <c r="AL147" s="62"/>
      <c r="AM147" s="63"/>
      <c r="AN147" s="62"/>
      <c r="AO147" s="63"/>
      <c r="AP147" s="64"/>
      <c r="AQ147" s="0"/>
      <c r="AR147" s="64" t="str">
        <f aca="false">IF(K147&lt;&gt;"",IF($E147&lt;&gt;"",K147*E147,"prix ?"),"")</f>
        <v/>
      </c>
      <c r="AS147" s="1"/>
      <c r="AT147" s="65" t="str">
        <f aca="false">IF(N147&gt;0,IF($E147&gt;0,IF($G147&gt;0,N147/$G147*$E147,N147*$E147),"prix ?"),"")</f>
        <v/>
      </c>
      <c r="AU147" s="66" t="str">
        <f aca="false">IF(O147&gt;0,IF($E147&gt;0,IF($G147&gt;0,O147/$G147*$E147,O147*$E147),"prix ?"),"")</f>
        <v/>
      </c>
      <c r="AV147" s="65" t="str">
        <f aca="false">IF(P147&gt;0,IF($E147&gt;0,IF($G147&gt;0,P147/$G147*$E147,P147*$E147),"prix ?"),"")</f>
        <v/>
      </c>
      <c r="AW147" s="67" t="str">
        <f aca="false">IF(Q147&gt;0,IF($E147&gt;0,IF($G147&gt;0,Q147/$G147*$E147,Q147*$E147),"prix ?"),"")</f>
        <v/>
      </c>
      <c r="AX147" s="68" t="str">
        <f aca="false">IF(R147&gt;0,IF($E147&gt;0,IF($G147&gt;0,R147/$G147*$E147,R147*$E147),"prix ?"),"")</f>
        <v/>
      </c>
      <c r="AY147" s="67" t="str">
        <f aca="false">IF(S147&gt;0,IF($E147&gt;0,IF($G147&gt;0,S147/$G147*$E147,S147*$E147),"prix ?"),"")</f>
        <v/>
      </c>
      <c r="AZ147" s="68" t="str">
        <f aca="false">IF(T147&gt;0,IF($E147&gt;0,IF($G147&gt;0,T147/$G147*$E147,T147*$E147),"prix ?"),"")</f>
        <v/>
      </c>
      <c r="BA147" s="67" t="str">
        <f aca="false">IF(U147&gt;0,IF($E147&gt;0,IF($G147&gt;0,U147/$G147*$E147,U147*$E147),"prix ?"),"")</f>
        <v/>
      </c>
      <c r="BB147" s="68" t="str">
        <f aca="false">IF(V147&gt;0,IF($E147&gt;0,IF($G147&gt;0,V147/$G147*$E147,V147*$E147),"prix ?"),"")</f>
        <v/>
      </c>
      <c r="BC147" s="67" t="str">
        <f aca="false">IF(W147&gt;0,IF($E147&gt;0,IF($G147&gt;0,W147/$G147*$E147,W147*$E147),"prix ?"),"")</f>
        <v/>
      </c>
      <c r="BD147" s="68" t="str">
        <f aca="false">IF(X147&gt;0,IF($E147&gt;0,IF($G147&gt;0,X147/$G147*$E147,X147*$E147),"prix ?"),"")</f>
        <v/>
      </c>
      <c r="BE147" s="67" t="str">
        <f aca="false">IF(Y147&gt;0,IF($E147&gt;0,IF($G147&gt;0,Y147/$G147*$E147,Y147*$E147),"prix ?"),"")</f>
        <v/>
      </c>
      <c r="BF147" s="68" t="str">
        <f aca="false">IF(Z147&gt;0,IF($E147&gt;0,IF($G147&gt;0,Z147/$G147*$E147,Z147*$E147),"prix ?"),"")</f>
        <v/>
      </c>
      <c r="BG147" s="67" t="str">
        <f aca="false">IF(AA147&gt;0,IF($E147&gt;0,IF($G147&gt;0,AA147/$G147*$E147,AA147*$E147),"prix ?"),"")</f>
        <v/>
      </c>
      <c r="BH147" s="68" t="str">
        <f aca="false">IF(AB147&gt;0,IF($E147&gt;0,IF($G147&gt;0,AB147/$G147*$E147,AB147*$E147),"prix ?"),"")</f>
        <v/>
      </c>
      <c r="BI147" s="67" t="str">
        <f aca="false">IF(AC147&gt;0,IF($E147&gt;0,IF($G147&gt;0,AC147/$G147*$E147,AC147*$E147),"prix ?"),"")</f>
        <v/>
      </c>
      <c r="BJ147" s="68" t="str">
        <f aca="false">IF(AD147&gt;0,IF($E147&gt;0,IF($G147&gt;0,AD147/$G147*$E147,AD147*$E147),"prix ?"),"")</f>
        <v/>
      </c>
      <c r="BK147" s="67" t="str">
        <f aca="false">IF(AE147&gt;0,IF($E147&gt;0,IF($G147&gt;0,AE147/$G147*$E147,AE147*$E147),"prix ?"),"")</f>
        <v/>
      </c>
      <c r="BL147" s="68" t="str">
        <f aca="false">IF(AF147&gt;0,IF($E147&gt;0,IF($G147&gt;0,AF147/$G147*$E147,AF147*$E147),"prix ?"),"")</f>
        <v/>
      </c>
      <c r="BM147" s="67" t="str">
        <f aca="false">IF(AG147&gt;0,IF($E147&gt;0,IF($G147&gt;0,AG147/$G147*$E147,AG147*$E147),"prix ?"),"")</f>
        <v/>
      </c>
      <c r="BN147" s="68" t="str">
        <f aca="false">IF(AH147&gt;0,IF($E147&gt;0,IF($G147&gt;0,AH147/$G147*$E147,AH147*$E147),"prix ?"),"")</f>
        <v/>
      </c>
      <c r="BO147" s="67" t="str">
        <f aca="false">IF(AI147&gt;0,IF($E147&gt;0,IF($G147&gt;0,AI147/$G147*$E147,AI147*$E147),"prix ?"),"")</f>
        <v/>
      </c>
      <c r="BP147" s="68" t="str">
        <f aca="false">IF(AJ147&gt;0,IF($E147&gt;0,IF($G147&gt;0,AJ147/$G147*$E147,AJ147*$E147),"prix ?"),"")</f>
        <v/>
      </c>
      <c r="BQ147" s="67" t="str">
        <f aca="false">IF(AK147&gt;0,IF($E147&gt;0,IF($G147&gt;0,AK147/$G147*$E147,AK147*$E147),"prix ?"),"")</f>
        <v/>
      </c>
      <c r="BR147" s="68" t="str">
        <f aca="false">IF(AL147&gt;0,IF($E147&gt;0,IF($G147&gt;0,AL147/$G147*$E147,AL147*$E147),"prix ?"),"")</f>
        <v/>
      </c>
      <c r="BS147" s="67" t="str">
        <f aca="false">IF(AM147&gt;0,IF($E147&gt;0,IF($G147&gt;0,AM147/$G147*$E147,AM147*$E147),"prix ?"),"")</f>
        <v/>
      </c>
      <c r="BT147" s="68" t="str">
        <f aca="false">IF(AN147&gt;0,IF($E147&gt;0,IF($G147&gt;0,AN147/$G147*$E147,AN147*$E147),"prix ?"),"")</f>
        <v/>
      </c>
      <c r="BU147" s="67" t="str">
        <f aca="false">IF(AO147&gt;0,IF($E147&gt;0,IF($G147&gt;0,AO147/$G147*$E147,AO147*$E147),"prix ?"),"")</f>
        <v/>
      </c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0"/>
      <c r="AMI147" s="0"/>
      <c r="AMJ147" s="0"/>
    </row>
    <row r="148" s="8" customFormat="true" ht="12.8" hidden="true" customHeight="false" outlineLevel="0" collapsed="false">
      <c r="A148" s="69"/>
      <c r="B148" s="69"/>
      <c r="C148" s="69"/>
      <c r="D148" s="70"/>
      <c r="E148" s="71"/>
      <c r="F148" s="72" t="str">
        <f aca="false">IF(G148&gt;0,E148/G148,"")</f>
        <v/>
      </c>
      <c r="G148" s="73"/>
      <c r="H148" s="74" t="str">
        <f aca="false">IF(AND(G148&lt;&gt;"",M148&lt;&gt;""),IF(MOD(M148,$G148)&lt;&gt;0,"Lot",""),"")</f>
        <v/>
      </c>
      <c r="I148" s="73"/>
      <c r="J148" s="75" t="str">
        <f aca="false">IF(AND(K148&lt;&gt;"",I148&lt;&gt;""),IF(MOD(K148,I148/J$9)=0,"","Cond"),"")</f>
        <v/>
      </c>
      <c r="K148" s="76" t="str">
        <f aca="false">IF(SUM(N148:AO148)&gt;0, IF($G148&gt;0,SUM(N148:AO148)/$G148,SUM(N148:AO148)), "")</f>
        <v/>
      </c>
      <c r="L148" s="49" t="str">
        <f aca="false">IF(CONCATENATE(N148,O148,P148,Q148,R148,S148,T148,U148,V148,W148,X148,Y148,Z148,AA148,AB148,AC148,AD148,AE148,AF148,AG148,AH148,AI148,AJ148,AK148,AL148,AM148,AN148,AO148)="","",".")</f>
        <v/>
      </c>
      <c r="M148" s="77" t="str">
        <f aca="false">IF(AND(SUM(N148:AO148) &gt;0,$G148&gt;0),SUM(N148:AO148), "")</f>
        <v/>
      </c>
      <c r="N148" s="78"/>
      <c r="O148" s="79"/>
      <c r="P148" s="78"/>
      <c r="Q148" s="79"/>
      <c r="R148" s="78"/>
      <c r="S148" s="79"/>
      <c r="T148" s="78"/>
      <c r="U148" s="79"/>
      <c r="V148" s="78"/>
      <c r="W148" s="79"/>
      <c r="X148" s="78"/>
      <c r="Y148" s="79"/>
      <c r="Z148" s="78"/>
      <c r="AA148" s="79"/>
      <c r="AB148" s="78"/>
      <c r="AC148" s="79"/>
      <c r="AD148" s="78"/>
      <c r="AE148" s="79"/>
      <c r="AF148" s="78"/>
      <c r="AG148" s="79"/>
      <c r="AH148" s="78"/>
      <c r="AI148" s="79"/>
      <c r="AJ148" s="78"/>
      <c r="AK148" s="79"/>
      <c r="AL148" s="78"/>
      <c r="AM148" s="79"/>
      <c r="AN148" s="78"/>
      <c r="AO148" s="79"/>
      <c r="AQ148" s="0"/>
      <c r="AR148" s="80" t="str">
        <f aca="false">IF(K148&lt;&gt;"",IF($E148&lt;&gt;"",K148*E148,"prix ?"),"")</f>
        <v/>
      </c>
      <c r="AS148" s="1"/>
      <c r="AT148" s="81" t="str">
        <f aca="false">IF(N148&gt;0,IF($E148&gt;0,IF($G148&gt;0,N148/$G148*$E148,N148*$E148),"prix ?"),"")</f>
        <v/>
      </c>
      <c r="AU148" s="82" t="str">
        <f aca="false">IF(O148&gt;0,IF($E148&gt;0,IF($G148&gt;0,O148/$G148*$E148,O148*$E148),"prix ?"),"")</f>
        <v/>
      </c>
      <c r="AV148" s="81" t="str">
        <f aca="false">IF(P148&gt;0,IF($E148&gt;0,IF($G148&gt;0,P148/$G148*$E148,P148*$E148),"prix ?"),"")</f>
        <v/>
      </c>
      <c r="AW148" s="83" t="str">
        <f aca="false">IF(Q148&gt;0,IF($E148&gt;0,IF($G148&gt;0,Q148/$G148*$E148,Q148*$E148),"prix ?"),"")</f>
        <v/>
      </c>
      <c r="AX148" s="84" t="str">
        <f aca="false">IF(R148&gt;0,IF($E148&gt;0,IF($G148&gt;0,R148/$G148*$E148,R148*$E148),"prix ?"),"")</f>
        <v/>
      </c>
      <c r="AY148" s="83" t="str">
        <f aca="false">IF(S148&gt;0,IF($E148&gt;0,IF($G148&gt;0,S148/$G148*$E148,S148*$E148),"prix ?"),"")</f>
        <v/>
      </c>
      <c r="AZ148" s="84" t="str">
        <f aca="false">IF(T148&gt;0,IF($E148&gt;0,IF($G148&gt;0,T148/$G148*$E148,T148*$E148),"prix ?"),"")</f>
        <v/>
      </c>
      <c r="BA148" s="83" t="str">
        <f aca="false">IF(U148&gt;0,IF($E148&gt;0,IF($G148&gt;0,U148/$G148*$E148,U148*$E148),"prix ?"),"")</f>
        <v/>
      </c>
      <c r="BB148" s="84" t="str">
        <f aca="false">IF(V148&gt;0,IF($E148&gt;0,IF($G148&gt;0,V148/$G148*$E148,V148*$E148),"prix ?"),"")</f>
        <v/>
      </c>
      <c r="BC148" s="83" t="str">
        <f aca="false">IF(W148&gt;0,IF($E148&gt;0,IF($G148&gt;0,W148/$G148*$E148,W148*$E148),"prix ?"),"")</f>
        <v/>
      </c>
      <c r="BD148" s="84" t="str">
        <f aca="false">IF(X148&gt;0,IF($E148&gt;0,IF($G148&gt;0,X148/$G148*$E148,X148*$E148),"prix ?"),"")</f>
        <v/>
      </c>
      <c r="BE148" s="83" t="str">
        <f aca="false">IF(Y148&gt;0,IF($E148&gt;0,IF($G148&gt;0,Y148/$G148*$E148,Y148*$E148),"prix ?"),"")</f>
        <v/>
      </c>
      <c r="BF148" s="84" t="str">
        <f aca="false">IF(Z148&gt;0,IF($E148&gt;0,IF($G148&gt;0,Z148/$G148*$E148,Z148*$E148),"prix ?"),"")</f>
        <v/>
      </c>
      <c r="BG148" s="83" t="str">
        <f aca="false">IF(AA148&gt;0,IF($E148&gt;0,IF($G148&gt;0,AA148/$G148*$E148,AA148*$E148),"prix ?"),"")</f>
        <v/>
      </c>
      <c r="BH148" s="84" t="str">
        <f aca="false">IF(AB148&gt;0,IF($E148&gt;0,IF($G148&gt;0,AB148/$G148*$E148,AB148*$E148),"prix ?"),"")</f>
        <v/>
      </c>
      <c r="BI148" s="83" t="str">
        <f aca="false">IF(AC148&gt;0,IF($E148&gt;0,IF($G148&gt;0,AC148/$G148*$E148,AC148*$E148),"prix ?"),"")</f>
        <v/>
      </c>
      <c r="BJ148" s="84" t="str">
        <f aca="false">IF(AD148&gt;0,IF($E148&gt;0,IF($G148&gt;0,AD148/$G148*$E148,AD148*$E148),"prix ?"),"")</f>
        <v/>
      </c>
      <c r="BK148" s="83" t="str">
        <f aca="false">IF(AE148&gt;0,IF($E148&gt;0,IF($G148&gt;0,AE148/$G148*$E148,AE148*$E148),"prix ?"),"")</f>
        <v/>
      </c>
      <c r="BL148" s="84" t="str">
        <f aca="false">IF(AF148&gt;0,IF($E148&gt;0,IF($G148&gt;0,AF148/$G148*$E148,AF148*$E148),"prix ?"),"")</f>
        <v/>
      </c>
      <c r="BM148" s="83" t="str">
        <f aca="false">IF(AG148&gt;0,IF($E148&gt;0,IF($G148&gt;0,AG148/$G148*$E148,AG148*$E148),"prix ?"),"")</f>
        <v/>
      </c>
      <c r="BN148" s="84" t="str">
        <f aca="false">IF(AH148&gt;0,IF($E148&gt;0,IF($G148&gt;0,AH148/$G148*$E148,AH148*$E148),"prix ?"),"")</f>
        <v/>
      </c>
      <c r="BO148" s="83" t="str">
        <f aca="false">IF(AI148&gt;0,IF($E148&gt;0,IF($G148&gt;0,AI148/$G148*$E148,AI148*$E148),"prix ?"),"")</f>
        <v/>
      </c>
      <c r="BP148" s="84" t="str">
        <f aca="false">IF(AJ148&gt;0,IF($E148&gt;0,IF($G148&gt;0,AJ148/$G148*$E148,AJ148*$E148),"prix ?"),"")</f>
        <v/>
      </c>
      <c r="BQ148" s="83" t="str">
        <f aca="false">IF(AK148&gt;0,IF($E148&gt;0,IF($G148&gt;0,AK148/$G148*$E148,AK148*$E148),"prix ?"),"")</f>
        <v/>
      </c>
      <c r="BR148" s="84" t="str">
        <f aca="false">IF(AL148&gt;0,IF($E148&gt;0,IF($G148&gt;0,AL148/$G148*$E148,AL148*$E148),"prix ?"),"")</f>
        <v/>
      </c>
      <c r="BS148" s="83" t="str">
        <f aca="false">IF(AM148&gt;0,IF($E148&gt;0,IF($G148&gt;0,AM148/$G148*$E148,AM148*$E148),"prix ?"),"")</f>
        <v/>
      </c>
      <c r="BT148" s="84" t="str">
        <f aca="false">IF(AN148&gt;0,IF($E148&gt;0,IF($G148&gt;0,AN148/$G148*$E148,AN148*$E148),"prix ?"),"")</f>
        <v/>
      </c>
      <c r="BU148" s="83" t="str">
        <f aca="false">IF(AO148&gt;0,IF($E148&gt;0,IF($G148&gt;0,AO148/$G148*$E148,AO148*$E148),"prix ?"),"")</f>
        <v/>
      </c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0"/>
      <c r="AMI148" s="0"/>
      <c r="AMJ148" s="0"/>
    </row>
    <row r="149" s="8" customFormat="true" ht="12.8" hidden="true" customHeight="false" outlineLevel="0" collapsed="false">
      <c r="A149" s="54"/>
      <c r="B149" s="54"/>
      <c r="C149" s="54"/>
      <c r="D149" s="55"/>
      <c r="E149" s="56"/>
      <c r="F149" s="57" t="str">
        <f aca="false">IF(G149&gt;0,E149/G149,"")</f>
        <v/>
      </c>
      <c r="G149" s="58"/>
      <c r="H149" s="59" t="str">
        <f aca="false">IF(AND(G149&lt;&gt;"",M149&lt;&gt;""),IF(MOD(M149,$G149)&lt;&gt;0,"Lot",""),"")</f>
        <v/>
      </c>
      <c r="I149" s="58"/>
      <c r="J149" s="60" t="str">
        <f aca="false">IF(AND(K149&lt;&gt;"",I149&lt;&gt;""),IF(MOD(K149,I149/J$9)=0,"","Cond"),"")</f>
        <v/>
      </c>
      <c r="K149" s="61" t="str">
        <f aca="false">IF(SUM(N149:AO149)&gt;0, IF($G149&gt;0,SUM(N149:AO149)/$G149,SUM(N149:AO149)), "")</f>
        <v/>
      </c>
      <c r="L149" s="49" t="str">
        <f aca="false">IF(CONCATENATE(N149,O149,P149,Q149,R149,S149,T149,U149,V149,W149,X149,Y149,Z149,AA149,AB149,AC149,AD149,AE149,AF149,AG149,AH149,AI149,AJ149,AK149,AL149,AM149,AN149,AO149)="","",".")</f>
        <v/>
      </c>
      <c r="M149" s="38" t="str">
        <f aca="false">IF(AND(SUM(N149:AO149) &gt;0,$G149&gt;0),SUM(N149:AO149), "")</f>
        <v/>
      </c>
      <c r="N149" s="62"/>
      <c r="O149" s="63"/>
      <c r="P149" s="62"/>
      <c r="Q149" s="63"/>
      <c r="R149" s="62"/>
      <c r="S149" s="63"/>
      <c r="T149" s="62"/>
      <c r="U149" s="63"/>
      <c r="V149" s="62"/>
      <c r="W149" s="63"/>
      <c r="X149" s="62"/>
      <c r="Y149" s="63"/>
      <c r="Z149" s="62"/>
      <c r="AA149" s="63"/>
      <c r="AB149" s="62"/>
      <c r="AC149" s="63"/>
      <c r="AD149" s="62"/>
      <c r="AE149" s="63"/>
      <c r="AF149" s="62"/>
      <c r="AG149" s="63"/>
      <c r="AH149" s="62"/>
      <c r="AI149" s="63"/>
      <c r="AJ149" s="62"/>
      <c r="AK149" s="63"/>
      <c r="AL149" s="62"/>
      <c r="AM149" s="63"/>
      <c r="AN149" s="62"/>
      <c r="AO149" s="63"/>
      <c r="AP149" s="64"/>
      <c r="AQ149" s="0"/>
      <c r="AR149" s="64" t="str">
        <f aca="false">IF(K149&lt;&gt;"",IF($E149&lt;&gt;"",K149*E149,"prix ?"),"")</f>
        <v/>
      </c>
      <c r="AS149" s="1"/>
      <c r="AT149" s="65" t="str">
        <f aca="false">IF(N149&gt;0,IF($E149&gt;0,IF($G149&gt;0,N149/$G149*$E149,N149*$E149),"prix ?"),"")</f>
        <v/>
      </c>
      <c r="AU149" s="66" t="str">
        <f aca="false">IF(O149&gt;0,IF($E149&gt;0,IF($G149&gt;0,O149/$G149*$E149,O149*$E149),"prix ?"),"")</f>
        <v/>
      </c>
      <c r="AV149" s="65" t="str">
        <f aca="false">IF(P149&gt;0,IF($E149&gt;0,IF($G149&gt;0,P149/$G149*$E149,P149*$E149),"prix ?"),"")</f>
        <v/>
      </c>
      <c r="AW149" s="67" t="str">
        <f aca="false">IF(Q149&gt;0,IF($E149&gt;0,IF($G149&gt;0,Q149/$G149*$E149,Q149*$E149),"prix ?"),"")</f>
        <v/>
      </c>
      <c r="AX149" s="68" t="str">
        <f aca="false">IF(R149&gt;0,IF($E149&gt;0,IF($G149&gt;0,R149/$G149*$E149,R149*$E149),"prix ?"),"")</f>
        <v/>
      </c>
      <c r="AY149" s="67" t="str">
        <f aca="false">IF(S149&gt;0,IF($E149&gt;0,IF($G149&gt;0,S149/$G149*$E149,S149*$E149),"prix ?"),"")</f>
        <v/>
      </c>
      <c r="AZ149" s="68" t="str">
        <f aca="false">IF(T149&gt;0,IF($E149&gt;0,IF($G149&gt;0,T149/$G149*$E149,T149*$E149),"prix ?"),"")</f>
        <v/>
      </c>
      <c r="BA149" s="67" t="str">
        <f aca="false">IF(U149&gt;0,IF($E149&gt;0,IF($G149&gt;0,U149/$G149*$E149,U149*$E149),"prix ?"),"")</f>
        <v/>
      </c>
      <c r="BB149" s="68" t="str">
        <f aca="false">IF(V149&gt;0,IF($E149&gt;0,IF($G149&gt;0,V149/$G149*$E149,V149*$E149),"prix ?"),"")</f>
        <v/>
      </c>
      <c r="BC149" s="67" t="str">
        <f aca="false">IF(W149&gt;0,IF($E149&gt;0,IF($G149&gt;0,W149/$G149*$E149,W149*$E149),"prix ?"),"")</f>
        <v/>
      </c>
      <c r="BD149" s="68" t="str">
        <f aca="false">IF(X149&gt;0,IF($E149&gt;0,IF($G149&gt;0,X149/$G149*$E149,X149*$E149),"prix ?"),"")</f>
        <v/>
      </c>
      <c r="BE149" s="67" t="str">
        <f aca="false">IF(Y149&gt;0,IF($E149&gt;0,IF($G149&gt;0,Y149/$G149*$E149,Y149*$E149),"prix ?"),"")</f>
        <v/>
      </c>
      <c r="BF149" s="68" t="str">
        <f aca="false">IF(Z149&gt;0,IF($E149&gt;0,IF($G149&gt;0,Z149/$G149*$E149,Z149*$E149),"prix ?"),"")</f>
        <v/>
      </c>
      <c r="BG149" s="67" t="str">
        <f aca="false">IF(AA149&gt;0,IF($E149&gt;0,IF($G149&gt;0,AA149/$G149*$E149,AA149*$E149),"prix ?"),"")</f>
        <v/>
      </c>
      <c r="BH149" s="68" t="str">
        <f aca="false">IF(AB149&gt;0,IF($E149&gt;0,IF($G149&gt;0,AB149/$G149*$E149,AB149*$E149),"prix ?"),"")</f>
        <v/>
      </c>
      <c r="BI149" s="67" t="str">
        <f aca="false">IF(AC149&gt;0,IF($E149&gt;0,IF($G149&gt;0,AC149/$G149*$E149,AC149*$E149),"prix ?"),"")</f>
        <v/>
      </c>
      <c r="BJ149" s="68" t="str">
        <f aca="false">IF(AD149&gt;0,IF($E149&gt;0,IF($G149&gt;0,AD149/$G149*$E149,AD149*$E149),"prix ?"),"")</f>
        <v/>
      </c>
      <c r="BK149" s="67" t="str">
        <f aca="false">IF(AE149&gt;0,IF($E149&gt;0,IF($G149&gt;0,AE149/$G149*$E149,AE149*$E149),"prix ?"),"")</f>
        <v/>
      </c>
      <c r="BL149" s="68" t="str">
        <f aca="false">IF(AF149&gt;0,IF($E149&gt;0,IF($G149&gt;0,AF149/$G149*$E149,AF149*$E149),"prix ?"),"")</f>
        <v/>
      </c>
      <c r="BM149" s="67" t="str">
        <f aca="false">IF(AG149&gt;0,IF($E149&gt;0,IF($G149&gt;0,AG149/$G149*$E149,AG149*$E149),"prix ?"),"")</f>
        <v/>
      </c>
      <c r="BN149" s="68" t="str">
        <f aca="false">IF(AH149&gt;0,IF($E149&gt;0,IF($G149&gt;0,AH149/$G149*$E149,AH149*$E149),"prix ?"),"")</f>
        <v/>
      </c>
      <c r="BO149" s="67" t="str">
        <f aca="false">IF(AI149&gt;0,IF($E149&gt;0,IF($G149&gt;0,AI149/$G149*$E149,AI149*$E149),"prix ?"),"")</f>
        <v/>
      </c>
      <c r="BP149" s="68" t="str">
        <f aca="false">IF(AJ149&gt;0,IF($E149&gt;0,IF($G149&gt;0,AJ149/$G149*$E149,AJ149*$E149),"prix ?"),"")</f>
        <v/>
      </c>
      <c r="BQ149" s="67" t="str">
        <f aca="false">IF(AK149&gt;0,IF($E149&gt;0,IF($G149&gt;0,AK149/$G149*$E149,AK149*$E149),"prix ?"),"")</f>
        <v/>
      </c>
      <c r="BR149" s="68" t="str">
        <f aca="false">IF(AL149&gt;0,IF($E149&gt;0,IF($G149&gt;0,AL149/$G149*$E149,AL149*$E149),"prix ?"),"")</f>
        <v/>
      </c>
      <c r="BS149" s="67" t="str">
        <f aca="false">IF(AM149&gt;0,IF($E149&gt;0,IF($G149&gt;0,AM149/$G149*$E149,AM149*$E149),"prix ?"),"")</f>
        <v/>
      </c>
      <c r="BT149" s="68" t="str">
        <f aca="false">IF(AN149&gt;0,IF($E149&gt;0,IF($G149&gt;0,AN149/$G149*$E149,AN149*$E149),"prix ?"),"")</f>
        <v/>
      </c>
      <c r="BU149" s="67" t="str">
        <f aca="false">IF(AO149&gt;0,IF($E149&gt;0,IF($G149&gt;0,AO149/$G149*$E149,AO149*$E149),"prix ?"),"")</f>
        <v/>
      </c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0"/>
      <c r="AMI149" s="0"/>
      <c r="AMJ149" s="0"/>
    </row>
    <row r="150" s="8" customFormat="true" ht="12.8" hidden="true" customHeight="false" outlineLevel="0" collapsed="false">
      <c r="A150" s="69"/>
      <c r="B150" s="69"/>
      <c r="C150" s="69"/>
      <c r="D150" s="70"/>
      <c r="E150" s="71"/>
      <c r="F150" s="72" t="str">
        <f aca="false">IF(G150&gt;0,E150/G150,"")</f>
        <v/>
      </c>
      <c r="G150" s="73"/>
      <c r="H150" s="74" t="str">
        <f aca="false">IF(AND(G150&lt;&gt;"",M150&lt;&gt;""),IF(MOD(M150,$G150)&lt;&gt;0,"Lot",""),"")</f>
        <v/>
      </c>
      <c r="I150" s="73"/>
      <c r="J150" s="75" t="str">
        <f aca="false">IF(AND(K150&lt;&gt;"",I150&lt;&gt;""),IF(MOD(K150,I150/J$9)=0,"","Cond"),"")</f>
        <v/>
      </c>
      <c r="K150" s="76" t="str">
        <f aca="false">IF(SUM(N150:AO150)&gt;0, IF($G150&gt;0,SUM(N150:AO150)/$G150,SUM(N150:AO150)), "")</f>
        <v/>
      </c>
      <c r="L150" s="49" t="str">
        <f aca="false">IF(CONCATENATE(N150,O150,P150,Q150,R150,S150,T150,U150,V150,W150,X150,Y150,Z150,AA150,AB150,AC150,AD150,AE150,AF150,AG150,AH150,AI150,AJ150,AK150,AL150,AM150,AN150,AO150)="","",".")</f>
        <v/>
      </c>
      <c r="M150" s="77" t="str">
        <f aca="false">IF(AND(SUM(N150:AO150) &gt;0,$G150&gt;0),SUM(N150:AO150), "")</f>
        <v/>
      </c>
      <c r="N150" s="78"/>
      <c r="O150" s="79"/>
      <c r="P150" s="78"/>
      <c r="Q150" s="79"/>
      <c r="R150" s="78"/>
      <c r="S150" s="79"/>
      <c r="T150" s="78"/>
      <c r="U150" s="79"/>
      <c r="V150" s="78"/>
      <c r="W150" s="79"/>
      <c r="X150" s="78"/>
      <c r="Y150" s="79"/>
      <c r="Z150" s="78"/>
      <c r="AA150" s="79"/>
      <c r="AB150" s="78"/>
      <c r="AC150" s="79"/>
      <c r="AD150" s="78"/>
      <c r="AE150" s="79"/>
      <c r="AF150" s="78"/>
      <c r="AG150" s="79"/>
      <c r="AH150" s="78"/>
      <c r="AI150" s="79"/>
      <c r="AJ150" s="78"/>
      <c r="AK150" s="79"/>
      <c r="AL150" s="78"/>
      <c r="AM150" s="79"/>
      <c r="AN150" s="78"/>
      <c r="AO150" s="79"/>
      <c r="AQ150" s="0"/>
      <c r="AR150" s="80" t="str">
        <f aca="false">IF(K150&lt;&gt;"",IF($E150&lt;&gt;"",K150*E150,"prix ?"),"")</f>
        <v/>
      </c>
      <c r="AS150" s="1"/>
      <c r="AT150" s="81" t="str">
        <f aca="false">IF(N150&gt;0,IF($E150&gt;0,IF($G150&gt;0,N150/$G150*$E150,N150*$E150),"prix ?"),"")</f>
        <v/>
      </c>
      <c r="AU150" s="82" t="str">
        <f aca="false">IF(O150&gt;0,IF($E150&gt;0,IF($G150&gt;0,O150/$G150*$E150,O150*$E150),"prix ?"),"")</f>
        <v/>
      </c>
      <c r="AV150" s="81" t="str">
        <f aca="false">IF(P150&gt;0,IF($E150&gt;0,IF($G150&gt;0,P150/$G150*$E150,P150*$E150),"prix ?"),"")</f>
        <v/>
      </c>
      <c r="AW150" s="83" t="str">
        <f aca="false">IF(Q150&gt;0,IF($E150&gt;0,IF($G150&gt;0,Q150/$G150*$E150,Q150*$E150),"prix ?"),"")</f>
        <v/>
      </c>
      <c r="AX150" s="84" t="str">
        <f aca="false">IF(R150&gt;0,IF($E150&gt;0,IF($G150&gt;0,R150/$G150*$E150,R150*$E150),"prix ?"),"")</f>
        <v/>
      </c>
      <c r="AY150" s="83" t="str">
        <f aca="false">IF(S150&gt;0,IF($E150&gt;0,IF($G150&gt;0,S150/$G150*$E150,S150*$E150),"prix ?"),"")</f>
        <v/>
      </c>
      <c r="AZ150" s="84" t="str">
        <f aca="false">IF(T150&gt;0,IF($E150&gt;0,IF($G150&gt;0,T150/$G150*$E150,T150*$E150),"prix ?"),"")</f>
        <v/>
      </c>
      <c r="BA150" s="83" t="str">
        <f aca="false">IF(U150&gt;0,IF($E150&gt;0,IF($G150&gt;0,U150/$G150*$E150,U150*$E150),"prix ?"),"")</f>
        <v/>
      </c>
      <c r="BB150" s="84" t="str">
        <f aca="false">IF(V150&gt;0,IF($E150&gt;0,IF($G150&gt;0,V150/$G150*$E150,V150*$E150),"prix ?"),"")</f>
        <v/>
      </c>
      <c r="BC150" s="83" t="str">
        <f aca="false">IF(W150&gt;0,IF($E150&gt;0,IF($G150&gt;0,W150/$G150*$E150,W150*$E150),"prix ?"),"")</f>
        <v/>
      </c>
      <c r="BD150" s="84" t="str">
        <f aca="false">IF(X150&gt;0,IF($E150&gt;0,IF($G150&gt;0,X150/$G150*$E150,X150*$E150),"prix ?"),"")</f>
        <v/>
      </c>
      <c r="BE150" s="83" t="str">
        <f aca="false">IF(Y150&gt;0,IF($E150&gt;0,IF($G150&gt;0,Y150/$G150*$E150,Y150*$E150),"prix ?"),"")</f>
        <v/>
      </c>
      <c r="BF150" s="84" t="str">
        <f aca="false">IF(Z150&gt;0,IF($E150&gt;0,IF($G150&gt;0,Z150/$G150*$E150,Z150*$E150),"prix ?"),"")</f>
        <v/>
      </c>
      <c r="BG150" s="83" t="str">
        <f aca="false">IF(AA150&gt;0,IF($E150&gt;0,IF($G150&gt;0,AA150/$G150*$E150,AA150*$E150),"prix ?"),"")</f>
        <v/>
      </c>
      <c r="BH150" s="84" t="str">
        <f aca="false">IF(AB150&gt;0,IF($E150&gt;0,IF($G150&gt;0,AB150/$G150*$E150,AB150*$E150),"prix ?"),"")</f>
        <v/>
      </c>
      <c r="BI150" s="83" t="str">
        <f aca="false">IF(AC150&gt;0,IF($E150&gt;0,IF($G150&gt;0,AC150/$G150*$E150,AC150*$E150),"prix ?"),"")</f>
        <v/>
      </c>
      <c r="BJ150" s="84" t="str">
        <f aca="false">IF(AD150&gt;0,IF($E150&gt;0,IF($G150&gt;0,AD150/$G150*$E150,AD150*$E150),"prix ?"),"")</f>
        <v/>
      </c>
      <c r="BK150" s="83" t="str">
        <f aca="false">IF(AE150&gt;0,IF($E150&gt;0,IF($G150&gt;0,AE150/$G150*$E150,AE150*$E150),"prix ?"),"")</f>
        <v/>
      </c>
      <c r="BL150" s="84" t="str">
        <f aca="false">IF(AF150&gt;0,IF($E150&gt;0,IF($G150&gt;0,AF150/$G150*$E150,AF150*$E150),"prix ?"),"")</f>
        <v/>
      </c>
      <c r="BM150" s="83" t="str">
        <f aca="false">IF(AG150&gt;0,IF($E150&gt;0,IF($G150&gt;0,AG150/$G150*$E150,AG150*$E150),"prix ?"),"")</f>
        <v/>
      </c>
      <c r="BN150" s="84" t="str">
        <f aca="false">IF(AH150&gt;0,IF($E150&gt;0,IF($G150&gt;0,AH150/$G150*$E150,AH150*$E150),"prix ?"),"")</f>
        <v/>
      </c>
      <c r="BO150" s="83" t="str">
        <f aca="false">IF(AI150&gt;0,IF($E150&gt;0,IF($G150&gt;0,AI150/$G150*$E150,AI150*$E150),"prix ?"),"")</f>
        <v/>
      </c>
      <c r="BP150" s="84" t="str">
        <f aca="false">IF(AJ150&gt;0,IF($E150&gt;0,IF($G150&gt;0,AJ150/$G150*$E150,AJ150*$E150),"prix ?"),"")</f>
        <v/>
      </c>
      <c r="BQ150" s="83" t="str">
        <f aca="false">IF(AK150&gt;0,IF($E150&gt;0,IF($G150&gt;0,AK150/$G150*$E150,AK150*$E150),"prix ?"),"")</f>
        <v/>
      </c>
      <c r="BR150" s="84" t="str">
        <f aca="false">IF(AL150&gt;0,IF($E150&gt;0,IF($G150&gt;0,AL150/$G150*$E150,AL150*$E150),"prix ?"),"")</f>
        <v/>
      </c>
      <c r="BS150" s="83" t="str">
        <f aca="false">IF(AM150&gt;0,IF($E150&gt;0,IF($G150&gt;0,AM150/$G150*$E150,AM150*$E150),"prix ?"),"")</f>
        <v/>
      </c>
      <c r="BT150" s="84" t="str">
        <f aca="false">IF(AN150&gt;0,IF($E150&gt;0,IF($G150&gt;0,AN150/$G150*$E150,AN150*$E150),"prix ?"),"")</f>
        <v/>
      </c>
      <c r="BU150" s="83" t="str">
        <f aca="false">IF(AO150&gt;0,IF($E150&gt;0,IF($G150&gt;0,AO150/$G150*$E150,AO150*$E150),"prix ?"),"")</f>
        <v/>
      </c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0"/>
      <c r="AMI150" s="0"/>
      <c r="AMJ150" s="0"/>
    </row>
    <row r="151" s="8" customFormat="true" ht="12.8" hidden="true" customHeight="false" outlineLevel="0" collapsed="false">
      <c r="A151" s="54"/>
      <c r="B151" s="54"/>
      <c r="C151" s="54"/>
      <c r="D151" s="55"/>
      <c r="E151" s="56"/>
      <c r="F151" s="57" t="str">
        <f aca="false">IF(G151&gt;0,E151/G151,"")</f>
        <v/>
      </c>
      <c r="G151" s="58"/>
      <c r="H151" s="59" t="str">
        <f aca="false">IF(AND(G151&lt;&gt;"",M151&lt;&gt;""),IF(MOD(M151,$G151)&lt;&gt;0,"Lot",""),"")</f>
        <v/>
      </c>
      <c r="I151" s="58"/>
      <c r="J151" s="60" t="str">
        <f aca="false">IF(AND(K151&lt;&gt;"",I151&lt;&gt;""),IF(MOD(K151,I151/J$9)=0,"","Cond"),"")</f>
        <v/>
      </c>
      <c r="K151" s="61" t="str">
        <f aca="false">IF(SUM(N151:AO151)&gt;0, IF($G151&gt;0,SUM(N151:AO151)/$G151,SUM(N151:AO151)), "")</f>
        <v/>
      </c>
      <c r="L151" s="49" t="str">
        <f aca="false">IF(CONCATENATE(N151,O151,P151,Q151,R151,S151,T151,U151,V151,W151,X151,Y151,Z151,AA151,AB151,AC151,AD151,AE151,AF151,AG151,AH151,AI151,AJ151,AK151,AL151,AM151,AN151,AO151)="","",".")</f>
        <v/>
      </c>
      <c r="M151" s="38" t="str">
        <f aca="false">IF(AND(SUM(N151:AO151) &gt;0,$G151&gt;0),SUM(N151:AO151), "")</f>
        <v/>
      </c>
      <c r="N151" s="62"/>
      <c r="O151" s="63"/>
      <c r="P151" s="62"/>
      <c r="Q151" s="63"/>
      <c r="R151" s="62"/>
      <c r="S151" s="63"/>
      <c r="T151" s="62"/>
      <c r="U151" s="63"/>
      <c r="V151" s="62"/>
      <c r="W151" s="63"/>
      <c r="X151" s="62"/>
      <c r="Y151" s="63"/>
      <c r="Z151" s="62"/>
      <c r="AA151" s="63"/>
      <c r="AB151" s="62"/>
      <c r="AC151" s="63"/>
      <c r="AD151" s="62"/>
      <c r="AE151" s="63"/>
      <c r="AF151" s="62"/>
      <c r="AG151" s="63"/>
      <c r="AH151" s="62"/>
      <c r="AI151" s="63"/>
      <c r="AJ151" s="62"/>
      <c r="AK151" s="63"/>
      <c r="AL151" s="62"/>
      <c r="AM151" s="63"/>
      <c r="AN151" s="62"/>
      <c r="AO151" s="63"/>
      <c r="AP151" s="64"/>
      <c r="AQ151" s="0"/>
      <c r="AR151" s="64" t="str">
        <f aca="false">IF(K151&lt;&gt;"",IF($E151&lt;&gt;"",K151*E151,"prix ?"),"")</f>
        <v/>
      </c>
      <c r="AS151" s="1"/>
      <c r="AT151" s="65" t="str">
        <f aca="false">IF(N151&gt;0,IF($E151&gt;0,IF($G151&gt;0,N151/$G151*$E151,N151*$E151),"prix ?"),"")</f>
        <v/>
      </c>
      <c r="AU151" s="66" t="str">
        <f aca="false">IF(O151&gt;0,IF($E151&gt;0,IF($G151&gt;0,O151/$G151*$E151,O151*$E151),"prix ?"),"")</f>
        <v/>
      </c>
      <c r="AV151" s="65" t="str">
        <f aca="false">IF(P151&gt;0,IF($E151&gt;0,IF($G151&gt;0,P151/$G151*$E151,P151*$E151),"prix ?"),"")</f>
        <v/>
      </c>
      <c r="AW151" s="67" t="str">
        <f aca="false">IF(Q151&gt;0,IF($E151&gt;0,IF($G151&gt;0,Q151/$G151*$E151,Q151*$E151),"prix ?"),"")</f>
        <v/>
      </c>
      <c r="AX151" s="68" t="str">
        <f aca="false">IF(R151&gt;0,IF($E151&gt;0,IF($G151&gt;0,R151/$G151*$E151,R151*$E151),"prix ?"),"")</f>
        <v/>
      </c>
      <c r="AY151" s="67" t="str">
        <f aca="false">IF(S151&gt;0,IF($E151&gt;0,IF($G151&gt;0,S151/$G151*$E151,S151*$E151),"prix ?"),"")</f>
        <v/>
      </c>
      <c r="AZ151" s="68" t="str">
        <f aca="false">IF(T151&gt;0,IF($E151&gt;0,IF($G151&gt;0,T151/$G151*$E151,T151*$E151),"prix ?"),"")</f>
        <v/>
      </c>
      <c r="BA151" s="67" t="str">
        <f aca="false">IF(U151&gt;0,IF($E151&gt;0,IF($G151&gt;0,U151/$G151*$E151,U151*$E151),"prix ?"),"")</f>
        <v/>
      </c>
      <c r="BB151" s="68" t="str">
        <f aca="false">IF(V151&gt;0,IF($E151&gt;0,IF($G151&gt;0,V151/$G151*$E151,V151*$E151),"prix ?"),"")</f>
        <v/>
      </c>
      <c r="BC151" s="67" t="str">
        <f aca="false">IF(W151&gt;0,IF($E151&gt;0,IF($G151&gt;0,W151/$G151*$E151,W151*$E151),"prix ?"),"")</f>
        <v/>
      </c>
      <c r="BD151" s="68" t="str">
        <f aca="false">IF(X151&gt;0,IF($E151&gt;0,IF($G151&gt;0,X151/$G151*$E151,X151*$E151),"prix ?"),"")</f>
        <v/>
      </c>
      <c r="BE151" s="67" t="str">
        <f aca="false">IF(Y151&gt;0,IF($E151&gt;0,IF($G151&gt;0,Y151/$G151*$E151,Y151*$E151),"prix ?"),"")</f>
        <v/>
      </c>
      <c r="BF151" s="68" t="str">
        <f aca="false">IF(Z151&gt;0,IF($E151&gt;0,IF($G151&gt;0,Z151/$G151*$E151,Z151*$E151),"prix ?"),"")</f>
        <v/>
      </c>
      <c r="BG151" s="67" t="str">
        <f aca="false">IF(AA151&gt;0,IF($E151&gt;0,IF($G151&gt;0,AA151/$G151*$E151,AA151*$E151),"prix ?"),"")</f>
        <v/>
      </c>
      <c r="BH151" s="68" t="str">
        <f aca="false">IF(AB151&gt;0,IF($E151&gt;0,IF($G151&gt;0,AB151/$G151*$E151,AB151*$E151),"prix ?"),"")</f>
        <v/>
      </c>
      <c r="BI151" s="67" t="str">
        <f aca="false">IF(AC151&gt;0,IF($E151&gt;0,IF($G151&gt;0,AC151/$G151*$E151,AC151*$E151),"prix ?"),"")</f>
        <v/>
      </c>
      <c r="BJ151" s="68" t="str">
        <f aca="false">IF(AD151&gt;0,IF($E151&gt;0,IF($G151&gt;0,AD151/$G151*$E151,AD151*$E151),"prix ?"),"")</f>
        <v/>
      </c>
      <c r="BK151" s="67" t="str">
        <f aca="false">IF(AE151&gt;0,IF($E151&gt;0,IF($G151&gt;0,AE151/$G151*$E151,AE151*$E151),"prix ?"),"")</f>
        <v/>
      </c>
      <c r="BL151" s="68" t="str">
        <f aca="false">IF(AF151&gt;0,IF($E151&gt;0,IF($G151&gt;0,AF151/$G151*$E151,AF151*$E151),"prix ?"),"")</f>
        <v/>
      </c>
      <c r="BM151" s="67" t="str">
        <f aca="false">IF(AG151&gt;0,IF($E151&gt;0,IF($G151&gt;0,AG151/$G151*$E151,AG151*$E151),"prix ?"),"")</f>
        <v/>
      </c>
      <c r="BN151" s="68" t="str">
        <f aca="false">IF(AH151&gt;0,IF($E151&gt;0,IF($G151&gt;0,AH151/$G151*$E151,AH151*$E151),"prix ?"),"")</f>
        <v/>
      </c>
      <c r="BO151" s="67" t="str">
        <f aca="false">IF(AI151&gt;0,IF($E151&gt;0,IF($G151&gt;0,AI151/$G151*$E151,AI151*$E151),"prix ?"),"")</f>
        <v/>
      </c>
      <c r="BP151" s="68" t="str">
        <f aca="false">IF(AJ151&gt;0,IF($E151&gt;0,IF($G151&gt;0,AJ151/$G151*$E151,AJ151*$E151),"prix ?"),"")</f>
        <v/>
      </c>
      <c r="BQ151" s="67" t="str">
        <f aca="false">IF(AK151&gt;0,IF($E151&gt;0,IF($G151&gt;0,AK151/$G151*$E151,AK151*$E151),"prix ?"),"")</f>
        <v/>
      </c>
      <c r="BR151" s="68" t="str">
        <f aca="false">IF(AL151&gt;0,IF($E151&gt;0,IF($G151&gt;0,AL151/$G151*$E151,AL151*$E151),"prix ?"),"")</f>
        <v/>
      </c>
      <c r="BS151" s="67" t="str">
        <f aca="false">IF(AM151&gt;0,IF($E151&gt;0,IF($G151&gt;0,AM151/$G151*$E151,AM151*$E151),"prix ?"),"")</f>
        <v/>
      </c>
      <c r="BT151" s="68" t="str">
        <f aca="false">IF(AN151&gt;0,IF($E151&gt;0,IF($G151&gt;0,AN151/$G151*$E151,AN151*$E151),"prix ?"),"")</f>
        <v/>
      </c>
      <c r="BU151" s="67" t="str">
        <f aca="false">IF(AO151&gt;0,IF($E151&gt;0,IF($G151&gt;0,AO151/$G151*$E151,AO151*$E151),"prix ?"),"")</f>
        <v/>
      </c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0"/>
      <c r="AMI151" s="0"/>
      <c r="AMJ151" s="0"/>
    </row>
    <row r="152" s="8" customFormat="true" ht="12.8" hidden="true" customHeight="false" outlineLevel="0" collapsed="false">
      <c r="A152" s="69"/>
      <c r="B152" s="69"/>
      <c r="C152" s="69"/>
      <c r="D152" s="70"/>
      <c r="E152" s="71"/>
      <c r="F152" s="72" t="str">
        <f aca="false">IF(G152&gt;0,E152/G152,"")</f>
        <v/>
      </c>
      <c r="G152" s="73"/>
      <c r="H152" s="74" t="str">
        <f aca="false">IF(AND(G152&lt;&gt;"",M152&lt;&gt;""),IF(MOD(M152,$G152)&lt;&gt;0,"Lot",""),"")</f>
        <v/>
      </c>
      <c r="I152" s="73"/>
      <c r="J152" s="75" t="str">
        <f aca="false">IF(AND(K152&lt;&gt;"",I152&lt;&gt;""),IF(MOD(K152,I152/J$9)=0,"","Cond"),"")</f>
        <v/>
      </c>
      <c r="K152" s="76" t="str">
        <f aca="false">IF(SUM(N152:AO152)&gt;0, IF($G152&gt;0,SUM(N152:AO152)/$G152,SUM(N152:AO152)), "")</f>
        <v/>
      </c>
      <c r="L152" s="49" t="str">
        <f aca="false">IF(CONCATENATE(N152,O152,P152,Q152,R152,S152,T152,U152,V152,W152,X152,Y152,Z152,AA152,AB152,AC152,AD152,AE152,AF152,AG152,AH152,AI152,AJ152,AK152,AL152,AM152,AN152,AO152)="","",".")</f>
        <v/>
      </c>
      <c r="M152" s="77" t="str">
        <f aca="false">IF(AND(SUM(N152:AO152) &gt;0,$G152&gt;0),SUM(N152:AO152), "")</f>
        <v/>
      </c>
      <c r="N152" s="78"/>
      <c r="O152" s="79"/>
      <c r="P152" s="78"/>
      <c r="Q152" s="79"/>
      <c r="R152" s="78"/>
      <c r="S152" s="79"/>
      <c r="T152" s="78"/>
      <c r="U152" s="79"/>
      <c r="V152" s="78"/>
      <c r="W152" s="79"/>
      <c r="X152" s="78"/>
      <c r="Y152" s="79"/>
      <c r="Z152" s="78"/>
      <c r="AA152" s="79"/>
      <c r="AB152" s="78"/>
      <c r="AC152" s="79"/>
      <c r="AD152" s="78"/>
      <c r="AE152" s="79"/>
      <c r="AF152" s="78"/>
      <c r="AG152" s="79"/>
      <c r="AH152" s="78"/>
      <c r="AI152" s="79"/>
      <c r="AJ152" s="78"/>
      <c r="AK152" s="79"/>
      <c r="AL152" s="78"/>
      <c r="AM152" s="79"/>
      <c r="AN152" s="78"/>
      <c r="AO152" s="79"/>
      <c r="AQ152" s="0"/>
      <c r="AR152" s="80" t="str">
        <f aca="false">IF(K152&lt;&gt;"",IF($E152&lt;&gt;"",K152*E152,"prix ?"),"")</f>
        <v/>
      </c>
      <c r="AS152" s="1"/>
      <c r="AT152" s="81" t="str">
        <f aca="false">IF(N152&gt;0,IF($E152&gt;0,IF($G152&gt;0,N152/$G152*$E152,N152*$E152),"prix ?"),"")</f>
        <v/>
      </c>
      <c r="AU152" s="82" t="str">
        <f aca="false">IF(O152&gt;0,IF($E152&gt;0,IF($G152&gt;0,O152/$G152*$E152,O152*$E152),"prix ?"),"")</f>
        <v/>
      </c>
      <c r="AV152" s="81" t="str">
        <f aca="false">IF(P152&gt;0,IF($E152&gt;0,IF($G152&gt;0,P152/$G152*$E152,P152*$E152),"prix ?"),"")</f>
        <v/>
      </c>
      <c r="AW152" s="83" t="str">
        <f aca="false">IF(Q152&gt;0,IF($E152&gt;0,IF($G152&gt;0,Q152/$G152*$E152,Q152*$E152),"prix ?"),"")</f>
        <v/>
      </c>
      <c r="AX152" s="84" t="str">
        <f aca="false">IF(R152&gt;0,IF($E152&gt;0,IF($G152&gt;0,R152/$G152*$E152,R152*$E152),"prix ?"),"")</f>
        <v/>
      </c>
      <c r="AY152" s="83" t="str">
        <f aca="false">IF(S152&gt;0,IF($E152&gt;0,IF($G152&gt;0,S152/$G152*$E152,S152*$E152),"prix ?"),"")</f>
        <v/>
      </c>
      <c r="AZ152" s="84" t="str">
        <f aca="false">IF(T152&gt;0,IF($E152&gt;0,IF($G152&gt;0,T152/$G152*$E152,T152*$E152),"prix ?"),"")</f>
        <v/>
      </c>
      <c r="BA152" s="83" t="str">
        <f aca="false">IF(U152&gt;0,IF($E152&gt;0,IF($G152&gt;0,U152/$G152*$E152,U152*$E152),"prix ?"),"")</f>
        <v/>
      </c>
      <c r="BB152" s="84" t="str">
        <f aca="false">IF(V152&gt;0,IF($E152&gt;0,IF($G152&gt;0,V152/$G152*$E152,V152*$E152),"prix ?"),"")</f>
        <v/>
      </c>
      <c r="BC152" s="83" t="str">
        <f aca="false">IF(W152&gt;0,IF($E152&gt;0,IF($G152&gt;0,W152/$G152*$E152,W152*$E152),"prix ?"),"")</f>
        <v/>
      </c>
      <c r="BD152" s="84" t="str">
        <f aca="false">IF(X152&gt;0,IF($E152&gt;0,IF($G152&gt;0,X152/$G152*$E152,X152*$E152),"prix ?"),"")</f>
        <v/>
      </c>
      <c r="BE152" s="83" t="str">
        <f aca="false">IF(Y152&gt;0,IF($E152&gt;0,IF($G152&gt;0,Y152/$G152*$E152,Y152*$E152),"prix ?"),"")</f>
        <v/>
      </c>
      <c r="BF152" s="84" t="str">
        <f aca="false">IF(Z152&gt;0,IF($E152&gt;0,IF($G152&gt;0,Z152/$G152*$E152,Z152*$E152),"prix ?"),"")</f>
        <v/>
      </c>
      <c r="BG152" s="83" t="str">
        <f aca="false">IF(AA152&gt;0,IF($E152&gt;0,IF($G152&gt;0,AA152/$G152*$E152,AA152*$E152),"prix ?"),"")</f>
        <v/>
      </c>
      <c r="BH152" s="84" t="str">
        <f aca="false">IF(AB152&gt;0,IF($E152&gt;0,IF($G152&gt;0,AB152/$G152*$E152,AB152*$E152),"prix ?"),"")</f>
        <v/>
      </c>
      <c r="BI152" s="83" t="str">
        <f aca="false">IF(AC152&gt;0,IF($E152&gt;0,IF($G152&gt;0,AC152/$G152*$E152,AC152*$E152),"prix ?"),"")</f>
        <v/>
      </c>
      <c r="BJ152" s="84" t="str">
        <f aca="false">IF(AD152&gt;0,IF($E152&gt;0,IF($G152&gt;0,AD152/$G152*$E152,AD152*$E152),"prix ?"),"")</f>
        <v/>
      </c>
      <c r="BK152" s="83" t="str">
        <f aca="false">IF(AE152&gt;0,IF($E152&gt;0,IF($G152&gt;0,AE152/$G152*$E152,AE152*$E152),"prix ?"),"")</f>
        <v/>
      </c>
      <c r="BL152" s="84" t="str">
        <f aca="false">IF(AF152&gt;0,IF($E152&gt;0,IF($G152&gt;0,AF152/$G152*$E152,AF152*$E152),"prix ?"),"")</f>
        <v/>
      </c>
      <c r="BM152" s="83" t="str">
        <f aca="false">IF(AG152&gt;0,IF($E152&gt;0,IF($G152&gt;0,AG152/$G152*$E152,AG152*$E152),"prix ?"),"")</f>
        <v/>
      </c>
      <c r="BN152" s="84" t="str">
        <f aca="false">IF(AH152&gt;0,IF($E152&gt;0,IF($G152&gt;0,AH152/$G152*$E152,AH152*$E152),"prix ?"),"")</f>
        <v/>
      </c>
      <c r="BO152" s="83" t="str">
        <f aca="false">IF(AI152&gt;0,IF($E152&gt;0,IF($G152&gt;0,AI152/$G152*$E152,AI152*$E152),"prix ?"),"")</f>
        <v/>
      </c>
      <c r="BP152" s="84" t="str">
        <f aca="false">IF(AJ152&gt;0,IF($E152&gt;0,IF($G152&gt;0,AJ152/$G152*$E152,AJ152*$E152),"prix ?"),"")</f>
        <v/>
      </c>
      <c r="BQ152" s="83" t="str">
        <f aca="false">IF(AK152&gt;0,IF($E152&gt;0,IF($G152&gt;0,AK152/$G152*$E152,AK152*$E152),"prix ?"),"")</f>
        <v/>
      </c>
      <c r="BR152" s="84" t="str">
        <f aca="false">IF(AL152&gt;0,IF($E152&gt;0,IF($G152&gt;0,AL152/$G152*$E152,AL152*$E152),"prix ?"),"")</f>
        <v/>
      </c>
      <c r="BS152" s="83" t="str">
        <f aca="false">IF(AM152&gt;0,IF($E152&gt;0,IF($G152&gt;0,AM152/$G152*$E152,AM152*$E152),"prix ?"),"")</f>
        <v/>
      </c>
      <c r="BT152" s="84" t="str">
        <f aca="false">IF(AN152&gt;0,IF($E152&gt;0,IF($G152&gt;0,AN152/$G152*$E152,AN152*$E152),"prix ?"),"")</f>
        <v/>
      </c>
      <c r="BU152" s="83" t="str">
        <f aca="false">IF(AO152&gt;0,IF($E152&gt;0,IF($G152&gt;0,AO152/$G152*$E152,AO152*$E152),"prix ?"),"")</f>
        <v/>
      </c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0"/>
      <c r="AMI152" s="0"/>
      <c r="AMJ152" s="0"/>
    </row>
    <row r="153" s="8" customFormat="true" ht="12.8" hidden="true" customHeight="false" outlineLevel="0" collapsed="false">
      <c r="A153" s="54"/>
      <c r="B153" s="54"/>
      <c r="C153" s="54"/>
      <c r="D153" s="55"/>
      <c r="E153" s="56"/>
      <c r="F153" s="57" t="str">
        <f aca="false">IF(G153&gt;0,E153/G153,"")</f>
        <v/>
      </c>
      <c r="G153" s="58"/>
      <c r="H153" s="59" t="str">
        <f aca="false">IF(AND(G153&lt;&gt;"",M153&lt;&gt;""),IF(MOD(M153,$G153)&lt;&gt;0,"Lot",""),"")</f>
        <v/>
      </c>
      <c r="I153" s="58"/>
      <c r="J153" s="60" t="str">
        <f aca="false">IF(AND(K153&lt;&gt;"",I153&lt;&gt;""),IF(MOD(K153,I153/J$9)=0,"","Cond"),"")</f>
        <v/>
      </c>
      <c r="K153" s="61" t="str">
        <f aca="false">IF(SUM(N153:AO153)&gt;0, IF($G153&gt;0,SUM(N153:AO153)/$G153,SUM(N153:AO153)), "")</f>
        <v/>
      </c>
      <c r="L153" s="49" t="str">
        <f aca="false">IF(CONCATENATE(N153,O153,P153,Q153,R153,S153,T153,U153,V153,W153,X153,Y153,Z153,AA153,AB153,AC153,AD153,AE153,AF153,AG153,AH153,AI153,AJ153,AK153,AL153,AM153,AN153,AO153)="","",".")</f>
        <v/>
      </c>
      <c r="M153" s="38" t="str">
        <f aca="false">IF(AND(SUM(N153:AO153) &gt;0,$G153&gt;0),SUM(N153:AO153), "")</f>
        <v/>
      </c>
      <c r="N153" s="62"/>
      <c r="O153" s="63"/>
      <c r="P153" s="62"/>
      <c r="Q153" s="63"/>
      <c r="R153" s="62"/>
      <c r="S153" s="63"/>
      <c r="T153" s="62"/>
      <c r="U153" s="63"/>
      <c r="V153" s="62"/>
      <c r="W153" s="63"/>
      <c r="X153" s="62"/>
      <c r="Y153" s="63"/>
      <c r="Z153" s="62"/>
      <c r="AA153" s="63"/>
      <c r="AB153" s="62"/>
      <c r="AC153" s="63"/>
      <c r="AD153" s="62"/>
      <c r="AE153" s="63"/>
      <c r="AF153" s="62"/>
      <c r="AG153" s="63"/>
      <c r="AH153" s="63"/>
      <c r="AI153" s="63"/>
      <c r="AJ153" s="62"/>
      <c r="AK153" s="63"/>
      <c r="AL153" s="62"/>
      <c r="AM153" s="63"/>
      <c r="AN153" s="62"/>
      <c r="AO153" s="63"/>
      <c r="AP153" s="64"/>
      <c r="AQ153" s="0"/>
      <c r="AR153" s="64" t="str">
        <f aca="false">IF(K153&lt;&gt;"",IF($E153&lt;&gt;"",K153*E153,"prix ?"),"")</f>
        <v/>
      </c>
      <c r="AS153" s="1"/>
      <c r="AT153" s="65" t="str">
        <f aca="false">IF(N153&gt;0,IF($E153&gt;0,IF($G153&gt;0,N153/$G153*$E153,N153*$E153),"prix ?"),"")</f>
        <v/>
      </c>
      <c r="AU153" s="66" t="str">
        <f aca="false">IF(O153&gt;0,IF($E153&gt;0,IF($G153&gt;0,O153/$G153*$E153,O153*$E153),"prix ?"),"")</f>
        <v/>
      </c>
      <c r="AV153" s="65" t="str">
        <f aca="false">IF(P153&gt;0,IF($E153&gt;0,IF($G153&gt;0,P153/$G153*$E153,P153*$E153),"prix ?"),"")</f>
        <v/>
      </c>
      <c r="AW153" s="67" t="str">
        <f aca="false">IF(Q153&gt;0,IF($E153&gt;0,IF($G153&gt;0,Q153/$G153*$E153,Q153*$E153),"prix ?"),"")</f>
        <v/>
      </c>
      <c r="AX153" s="68" t="str">
        <f aca="false">IF(R153&gt;0,IF($E153&gt;0,IF($G153&gt;0,R153/$G153*$E153,R153*$E153),"prix ?"),"")</f>
        <v/>
      </c>
      <c r="AY153" s="67" t="str">
        <f aca="false">IF(S153&gt;0,IF($E153&gt;0,IF($G153&gt;0,S153/$G153*$E153,S153*$E153),"prix ?"),"")</f>
        <v/>
      </c>
      <c r="AZ153" s="68" t="str">
        <f aca="false">IF(T153&gt;0,IF($E153&gt;0,IF($G153&gt;0,T153/$G153*$E153,T153*$E153),"prix ?"),"")</f>
        <v/>
      </c>
      <c r="BA153" s="67" t="str">
        <f aca="false">IF(U153&gt;0,IF($E153&gt;0,IF($G153&gt;0,U153/$G153*$E153,U153*$E153),"prix ?"),"")</f>
        <v/>
      </c>
      <c r="BB153" s="68" t="str">
        <f aca="false">IF(V153&gt;0,IF($E153&gt;0,IF($G153&gt;0,V153/$G153*$E153,V153*$E153),"prix ?"),"")</f>
        <v/>
      </c>
      <c r="BC153" s="67" t="str">
        <f aca="false">IF(W153&gt;0,IF($E153&gt;0,IF($G153&gt;0,W153/$G153*$E153,W153*$E153),"prix ?"),"")</f>
        <v/>
      </c>
      <c r="BD153" s="68" t="str">
        <f aca="false">IF(X153&gt;0,IF($E153&gt;0,IF($G153&gt;0,X153/$G153*$E153,X153*$E153),"prix ?"),"")</f>
        <v/>
      </c>
      <c r="BE153" s="67" t="str">
        <f aca="false">IF(Y153&gt;0,IF($E153&gt;0,IF($G153&gt;0,Y153/$G153*$E153,Y153*$E153),"prix ?"),"")</f>
        <v/>
      </c>
      <c r="BF153" s="68" t="str">
        <f aca="false">IF(Z153&gt;0,IF($E153&gt;0,IF($G153&gt;0,Z153/$G153*$E153,Z153*$E153),"prix ?"),"")</f>
        <v/>
      </c>
      <c r="BG153" s="67" t="str">
        <f aca="false">IF(AA153&gt;0,IF($E153&gt;0,IF($G153&gt;0,AA153/$G153*$E153,AA153*$E153),"prix ?"),"")</f>
        <v/>
      </c>
      <c r="BH153" s="68" t="str">
        <f aca="false">IF(AB153&gt;0,IF($E153&gt;0,IF($G153&gt;0,AB153/$G153*$E153,AB153*$E153),"prix ?"),"")</f>
        <v/>
      </c>
      <c r="BI153" s="67" t="str">
        <f aca="false">IF(AC153&gt;0,IF($E153&gt;0,IF($G153&gt;0,AC153/$G153*$E153,AC153*$E153),"prix ?"),"")</f>
        <v/>
      </c>
      <c r="BJ153" s="68" t="str">
        <f aca="false">IF(AD153&gt;0,IF($E153&gt;0,IF($G153&gt;0,AD153/$G153*$E153,AD153*$E153),"prix ?"),"")</f>
        <v/>
      </c>
      <c r="BK153" s="67" t="str">
        <f aca="false">IF(AE153&gt;0,IF($E153&gt;0,IF($G153&gt;0,AE153/$G153*$E153,AE153*$E153),"prix ?"),"")</f>
        <v/>
      </c>
      <c r="BL153" s="68" t="str">
        <f aca="false">IF(AF153&gt;0,IF($E153&gt;0,IF($G153&gt;0,AF153/$G153*$E153,AF153*$E153),"prix ?"),"")</f>
        <v/>
      </c>
      <c r="BM153" s="67" t="str">
        <f aca="false">IF(AG153&gt;0,IF($E153&gt;0,IF($G153&gt;0,AG153/$G153*$E153,AG153*$E153),"prix ?"),"")</f>
        <v/>
      </c>
      <c r="BN153" s="68" t="str">
        <f aca="false">IF(AH153&gt;0,IF($E153&gt;0,IF($G153&gt;0,AH153/$G153*$E153,AH153*$E153),"prix ?"),"")</f>
        <v/>
      </c>
      <c r="BO153" s="67" t="str">
        <f aca="false">IF(AI153&gt;0,IF($E153&gt;0,IF($G153&gt;0,AI153/$G153*$E153,AI153*$E153),"prix ?"),"")</f>
        <v/>
      </c>
      <c r="BP153" s="68" t="str">
        <f aca="false">IF(AJ153&gt;0,IF($E153&gt;0,IF($G153&gt;0,AJ153/$G153*$E153,AJ153*$E153),"prix ?"),"")</f>
        <v/>
      </c>
      <c r="BQ153" s="67" t="str">
        <f aca="false">IF(AK153&gt;0,IF($E153&gt;0,IF($G153&gt;0,AK153/$G153*$E153,AK153*$E153),"prix ?"),"")</f>
        <v/>
      </c>
      <c r="BR153" s="68" t="str">
        <f aca="false">IF(AL153&gt;0,IF($E153&gt;0,IF($G153&gt;0,AL153/$G153*$E153,AL153*$E153),"prix ?"),"")</f>
        <v/>
      </c>
      <c r="BS153" s="67" t="str">
        <f aca="false">IF(AM153&gt;0,IF($E153&gt;0,IF($G153&gt;0,AM153/$G153*$E153,AM153*$E153),"prix ?"),"")</f>
        <v/>
      </c>
      <c r="BT153" s="68" t="str">
        <f aca="false">IF(AN153&gt;0,IF($E153&gt;0,IF($G153&gt;0,AN153/$G153*$E153,AN153*$E153),"prix ?"),"")</f>
        <v/>
      </c>
      <c r="BU153" s="67" t="str">
        <f aca="false">IF(AO153&gt;0,IF($E153&gt;0,IF($G153&gt;0,AO153/$G153*$E153,AO153*$E153),"prix ?"),"")</f>
        <v/>
      </c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0"/>
      <c r="AMI153" s="0"/>
      <c r="AMJ153" s="0"/>
    </row>
    <row r="154" s="8" customFormat="true" ht="12.8" hidden="true" customHeight="false" outlineLevel="0" collapsed="false">
      <c r="A154" s="69"/>
      <c r="B154" s="69"/>
      <c r="C154" s="69"/>
      <c r="D154" s="70"/>
      <c r="E154" s="71"/>
      <c r="F154" s="72" t="str">
        <f aca="false">IF(G154&gt;0,E154/G154,"")</f>
        <v/>
      </c>
      <c r="G154" s="73"/>
      <c r="H154" s="74" t="str">
        <f aca="false">IF(AND(G154&lt;&gt;"",M154&lt;&gt;""),IF(MOD(M154,$G154)&lt;&gt;0,"Lot",""),"")</f>
        <v/>
      </c>
      <c r="I154" s="73"/>
      <c r="J154" s="75" t="str">
        <f aca="false">IF(AND(K154&lt;&gt;"",I154&lt;&gt;""),IF(MOD(K154,I154/J$9)=0,"","Cond"),"")</f>
        <v/>
      </c>
      <c r="K154" s="76" t="str">
        <f aca="false">IF(SUM(N154:AO154)&gt;0, IF($G154&gt;0,SUM(N154:AO154)/$G154,SUM(N154:AO154)), "")</f>
        <v/>
      </c>
      <c r="L154" s="49" t="str">
        <f aca="false">IF(CONCATENATE(N154,O154,P154,Q154,R154,S154,T154,U154,V154,W154,X154,Y154,Z154,AA154,AB154,AC154,AD154,AE154,AF154,AG154,AH154,AI154,AJ154,AK154,AL154,AM154,AN154,AO154)="","",".")</f>
        <v/>
      </c>
      <c r="M154" s="77" t="str">
        <f aca="false">IF(AND(SUM(N154:AO154) &gt;0,$G154&gt;0),SUM(N154:AO154), "")</f>
        <v/>
      </c>
      <c r="N154" s="78"/>
      <c r="O154" s="79"/>
      <c r="P154" s="78"/>
      <c r="Q154" s="79"/>
      <c r="R154" s="78"/>
      <c r="S154" s="79"/>
      <c r="T154" s="78"/>
      <c r="U154" s="79"/>
      <c r="V154" s="78"/>
      <c r="W154" s="79"/>
      <c r="X154" s="78"/>
      <c r="Y154" s="79"/>
      <c r="Z154" s="78"/>
      <c r="AA154" s="79"/>
      <c r="AB154" s="78"/>
      <c r="AC154" s="79"/>
      <c r="AD154" s="78"/>
      <c r="AE154" s="79"/>
      <c r="AF154" s="78"/>
      <c r="AG154" s="79"/>
      <c r="AH154" s="79"/>
      <c r="AI154" s="79"/>
      <c r="AJ154" s="78"/>
      <c r="AK154" s="79"/>
      <c r="AL154" s="78"/>
      <c r="AM154" s="79"/>
      <c r="AN154" s="78"/>
      <c r="AO154" s="79"/>
      <c r="AQ154" s="0"/>
      <c r="AR154" s="80" t="str">
        <f aca="false">IF(K154&lt;&gt;"",IF($E154&lt;&gt;"",K154*E154,"prix ?"),"")</f>
        <v/>
      </c>
      <c r="AS154" s="1"/>
      <c r="AT154" s="81" t="str">
        <f aca="false">IF(N154&gt;0,IF($E154&gt;0,IF($G154&gt;0,N154/$G154*$E154,N154*$E154),"prix ?"),"")</f>
        <v/>
      </c>
      <c r="AU154" s="82" t="str">
        <f aca="false">IF(O154&gt;0,IF($E154&gt;0,IF($G154&gt;0,O154/$G154*$E154,O154*$E154),"prix ?"),"")</f>
        <v/>
      </c>
      <c r="AV154" s="81" t="str">
        <f aca="false">IF(P154&gt;0,IF($E154&gt;0,IF($G154&gt;0,P154/$G154*$E154,P154*$E154),"prix ?"),"")</f>
        <v/>
      </c>
      <c r="AW154" s="83" t="str">
        <f aca="false">IF(Q154&gt;0,IF($E154&gt;0,IF($G154&gt;0,Q154/$G154*$E154,Q154*$E154),"prix ?"),"")</f>
        <v/>
      </c>
      <c r="AX154" s="84" t="str">
        <f aca="false">IF(R154&gt;0,IF($E154&gt;0,IF($G154&gt;0,R154/$G154*$E154,R154*$E154),"prix ?"),"")</f>
        <v/>
      </c>
      <c r="AY154" s="83" t="str">
        <f aca="false">IF(S154&gt;0,IF($E154&gt;0,IF($G154&gt;0,S154/$G154*$E154,S154*$E154),"prix ?"),"")</f>
        <v/>
      </c>
      <c r="AZ154" s="84" t="str">
        <f aca="false">IF(T154&gt;0,IF($E154&gt;0,IF($G154&gt;0,T154/$G154*$E154,T154*$E154),"prix ?"),"")</f>
        <v/>
      </c>
      <c r="BA154" s="83" t="str">
        <f aca="false">IF(U154&gt;0,IF($E154&gt;0,IF($G154&gt;0,U154/$G154*$E154,U154*$E154),"prix ?"),"")</f>
        <v/>
      </c>
      <c r="BB154" s="84" t="str">
        <f aca="false">IF(V154&gt;0,IF($E154&gt;0,IF($G154&gt;0,V154/$G154*$E154,V154*$E154),"prix ?"),"")</f>
        <v/>
      </c>
      <c r="BC154" s="83" t="str">
        <f aca="false">IF(W154&gt;0,IF($E154&gt;0,IF($G154&gt;0,W154/$G154*$E154,W154*$E154),"prix ?"),"")</f>
        <v/>
      </c>
      <c r="BD154" s="84" t="str">
        <f aca="false">IF(X154&gt;0,IF($E154&gt;0,IF($G154&gt;0,X154/$G154*$E154,X154*$E154),"prix ?"),"")</f>
        <v/>
      </c>
      <c r="BE154" s="83" t="str">
        <f aca="false">IF(Y154&gt;0,IF($E154&gt;0,IF($G154&gt;0,Y154/$G154*$E154,Y154*$E154),"prix ?"),"")</f>
        <v/>
      </c>
      <c r="BF154" s="84" t="str">
        <f aca="false">IF(Z154&gt;0,IF($E154&gt;0,IF($G154&gt;0,Z154/$G154*$E154,Z154*$E154),"prix ?"),"")</f>
        <v/>
      </c>
      <c r="BG154" s="83" t="str">
        <f aca="false">IF(AA154&gt;0,IF($E154&gt;0,IF($G154&gt;0,AA154/$G154*$E154,AA154*$E154),"prix ?"),"")</f>
        <v/>
      </c>
      <c r="BH154" s="84" t="str">
        <f aca="false">IF(AB154&gt;0,IF($E154&gt;0,IF($G154&gt;0,AB154/$G154*$E154,AB154*$E154),"prix ?"),"")</f>
        <v/>
      </c>
      <c r="BI154" s="83" t="str">
        <f aca="false">IF(AC154&gt;0,IF($E154&gt;0,IF($G154&gt;0,AC154/$G154*$E154,AC154*$E154),"prix ?"),"")</f>
        <v/>
      </c>
      <c r="BJ154" s="84" t="str">
        <f aca="false">IF(AD154&gt;0,IF($E154&gt;0,IF($G154&gt;0,AD154/$G154*$E154,AD154*$E154),"prix ?"),"")</f>
        <v/>
      </c>
      <c r="BK154" s="83" t="str">
        <f aca="false">IF(AE154&gt;0,IF($E154&gt;0,IF($G154&gt;0,AE154/$G154*$E154,AE154*$E154),"prix ?"),"")</f>
        <v/>
      </c>
      <c r="BL154" s="84" t="str">
        <f aca="false">IF(AF154&gt;0,IF($E154&gt;0,IF($G154&gt;0,AF154/$G154*$E154,AF154*$E154),"prix ?"),"")</f>
        <v/>
      </c>
      <c r="BM154" s="83" t="str">
        <f aca="false">IF(AG154&gt;0,IF($E154&gt;0,IF($G154&gt;0,AG154/$G154*$E154,AG154*$E154),"prix ?"),"")</f>
        <v/>
      </c>
      <c r="BN154" s="84" t="str">
        <f aca="false">IF(AH154&gt;0,IF($E154&gt;0,IF($G154&gt;0,AH154/$G154*$E154,AH154*$E154),"prix ?"),"")</f>
        <v/>
      </c>
      <c r="BO154" s="83" t="str">
        <f aca="false">IF(AI154&gt;0,IF($E154&gt;0,IF($G154&gt;0,AI154/$G154*$E154,AI154*$E154),"prix ?"),"")</f>
        <v/>
      </c>
      <c r="BP154" s="84" t="str">
        <f aca="false">IF(AJ154&gt;0,IF($E154&gt;0,IF($G154&gt;0,AJ154/$G154*$E154,AJ154*$E154),"prix ?"),"")</f>
        <v/>
      </c>
      <c r="BQ154" s="83" t="str">
        <f aca="false">IF(AK154&gt;0,IF($E154&gt;0,IF($G154&gt;0,AK154/$G154*$E154,AK154*$E154),"prix ?"),"")</f>
        <v/>
      </c>
      <c r="BR154" s="84" t="str">
        <f aca="false">IF(AL154&gt;0,IF($E154&gt;0,IF($G154&gt;0,AL154/$G154*$E154,AL154*$E154),"prix ?"),"")</f>
        <v/>
      </c>
      <c r="BS154" s="83" t="str">
        <f aca="false">IF(AM154&gt;0,IF($E154&gt;0,IF($G154&gt;0,AM154/$G154*$E154,AM154*$E154),"prix ?"),"")</f>
        <v/>
      </c>
      <c r="BT154" s="84" t="str">
        <f aca="false">IF(AN154&gt;0,IF($E154&gt;0,IF($G154&gt;0,AN154/$G154*$E154,AN154*$E154),"prix ?"),"")</f>
        <v/>
      </c>
      <c r="BU154" s="83" t="str">
        <f aca="false">IF(AO154&gt;0,IF($E154&gt;0,IF($G154&gt;0,AO154/$G154*$E154,AO154*$E154),"prix ?"),"")</f>
        <v/>
      </c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0"/>
      <c r="AMI154" s="0"/>
      <c r="AMJ154" s="0"/>
    </row>
    <row r="155" s="8" customFormat="true" ht="12.8" hidden="true" customHeight="false" outlineLevel="0" collapsed="false">
      <c r="A155" s="54"/>
      <c r="B155" s="54"/>
      <c r="C155" s="54"/>
      <c r="D155" s="55"/>
      <c r="E155" s="56"/>
      <c r="F155" s="57" t="str">
        <f aca="false">IF(G155&gt;0,E155/G155,"")</f>
        <v/>
      </c>
      <c r="G155" s="58"/>
      <c r="H155" s="59" t="str">
        <f aca="false">IF(AND(G155&lt;&gt;"",M155&lt;&gt;""),IF(MOD(M155,$G155)&lt;&gt;0,"Lot",""),"")</f>
        <v/>
      </c>
      <c r="I155" s="58"/>
      <c r="J155" s="60" t="str">
        <f aca="false">IF(AND(K155&lt;&gt;"",I155&lt;&gt;""),IF(MOD(K155,I155/J$9)=0,"","Cond"),"")</f>
        <v/>
      </c>
      <c r="K155" s="61" t="str">
        <f aca="false">IF(SUM(N155:AO155)&gt;0, IF($G155&gt;0,SUM(N155:AO155)/$G155,SUM(N155:AO155)), "")</f>
        <v/>
      </c>
      <c r="L155" s="49" t="str">
        <f aca="false">IF(CONCATENATE(N155,O155,P155,Q155,R155,S155,T155,U155,V155,W155,X155,Y155,Z155,AA155,AB155,AC155,AD155,AE155,AF155,AG155,AH155,AI155,AJ155,AK155,AL155,AM155,AN155,AO155)="","",".")</f>
        <v/>
      </c>
      <c r="M155" s="38" t="str">
        <f aca="false">IF(AND(SUM(N155:AO155) &gt;0,$G155&gt;0),SUM(N155:AO155), "")</f>
        <v/>
      </c>
      <c r="N155" s="62"/>
      <c r="O155" s="63"/>
      <c r="P155" s="62"/>
      <c r="Q155" s="63"/>
      <c r="R155" s="62"/>
      <c r="S155" s="63"/>
      <c r="T155" s="62"/>
      <c r="U155" s="63"/>
      <c r="V155" s="62"/>
      <c r="W155" s="63"/>
      <c r="X155" s="62"/>
      <c r="Y155" s="63"/>
      <c r="Z155" s="62"/>
      <c r="AA155" s="63"/>
      <c r="AB155" s="62"/>
      <c r="AC155" s="63"/>
      <c r="AD155" s="62"/>
      <c r="AE155" s="63"/>
      <c r="AF155" s="62"/>
      <c r="AG155" s="63"/>
      <c r="AH155" s="63"/>
      <c r="AI155" s="63"/>
      <c r="AJ155" s="62"/>
      <c r="AK155" s="63"/>
      <c r="AL155" s="62"/>
      <c r="AM155" s="63"/>
      <c r="AN155" s="62"/>
      <c r="AO155" s="63"/>
      <c r="AP155" s="64"/>
      <c r="AQ155" s="0"/>
      <c r="AR155" s="64" t="str">
        <f aca="false">IF(K155&lt;&gt;"",IF($E155&lt;&gt;"",K155*E155,"prix ?"),"")</f>
        <v/>
      </c>
      <c r="AS155" s="1"/>
      <c r="AT155" s="65" t="str">
        <f aca="false">IF(N155&gt;0,IF($E155&gt;0,IF($G155&gt;0,N155/$G155*$E155,N155*$E155),"prix ?"),"")</f>
        <v/>
      </c>
      <c r="AU155" s="66" t="str">
        <f aca="false">IF(O155&gt;0,IF($E155&gt;0,IF($G155&gt;0,O155/$G155*$E155,O155*$E155),"prix ?"),"")</f>
        <v/>
      </c>
      <c r="AV155" s="65" t="str">
        <f aca="false">IF(P155&gt;0,IF($E155&gt;0,IF($G155&gt;0,P155/$G155*$E155,P155*$E155),"prix ?"),"")</f>
        <v/>
      </c>
      <c r="AW155" s="67" t="str">
        <f aca="false">IF(Q155&gt;0,IF($E155&gt;0,IF($G155&gt;0,Q155/$G155*$E155,Q155*$E155),"prix ?"),"")</f>
        <v/>
      </c>
      <c r="AX155" s="68" t="str">
        <f aca="false">IF(R155&gt;0,IF($E155&gt;0,IF($G155&gt;0,R155/$G155*$E155,R155*$E155),"prix ?"),"")</f>
        <v/>
      </c>
      <c r="AY155" s="67" t="str">
        <f aca="false">IF(S155&gt;0,IF($E155&gt;0,IF($G155&gt;0,S155/$G155*$E155,S155*$E155),"prix ?"),"")</f>
        <v/>
      </c>
      <c r="AZ155" s="68" t="str">
        <f aca="false">IF(T155&gt;0,IF($E155&gt;0,IF($G155&gt;0,T155/$G155*$E155,T155*$E155),"prix ?"),"")</f>
        <v/>
      </c>
      <c r="BA155" s="67" t="str">
        <f aca="false">IF(U155&gt;0,IF($E155&gt;0,IF($G155&gt;0,U155/$G155*$E155,U155*$E155),"prix ?"),"")</f>
        <v/>
      </c>
      <c r="BB155" s="68" t="str">
        <f aca="false">IF(V155&gt;0,IF($E155&gt;0,IF($G155&gt;0,V155/$G155*$E155,V155*$E155),"prix ?"),"")</f>
        <v/>
      </c>
      <c r="BC155" s="67" t="str">
        <f aca="false">IF(W155&gt;0,IF($E155&gt;0,IF($G155&gt;0,W155/$G155*$E155,W155*$E155),"prix ?"),"")</f>
        <v/>
      </c>
      <c r="BD155" s="68" t="str">
        <f aca="false">IF(X155&gt;0,IF($E155&gt;0,IF($G155&gt;0,X155/$G155*$E155,X155*$E155),"prix ?"),"")</f>
        <v/>
      </c>
      <c r="BE155" s="67" t="str">
        <f aca="false">IF(Y155&gt;0,IF($E155&gt;0,IF($G155&gt;0,Y155/$G155*$E155,Y155*$E155),"prix ?"),"")</f>
        <v/>
      </c>
      <c r="BF155" s="68" t="str">
        <f aca="false">IF(Z155&gt;0,IF($E155&gt;0,IF($G155&gt;0,Z155/$G155*$E155,Z155*$E155),"prix ?"),"")</f>
        <v/>
      </c>
      <c r="BG155" s="67" t="str">
        <f aca="false">IF(AA155&gt;0,IF($E155&gt;0,IF($G155&gt;0,AA155/$G155*$E155,AA155*$E155),"prix ?"),"")</f>
        <v/>
      </c>
      <c r="BH155" s="68" t="str">
        <f aca="false">IF(AB155&gt;0,IF($E155&gt;0,IF($G155&gt;0,AB155/$G155*$E155,AB155*$E155),"prix ?"),"")</f>
        <v/>
      </c>
      <c r="BI155" s="67" t="str">
        <f aca="false">IF(AC155&gt;0,IF($E155&gt;0,IF($G155&gt;0,AC155/$G155*$E155,AC155*$E155),"prix ?"),"")</f>
        <v/>
      </c>
      <c r="BJ155" s="68" t="str">
        <f aca="false">IF(AD155&gt;0,IF($E155&gt;0,IF($G155&gt;0,AD155/$G155*$E155,AD155*$E155),"prix ?"),"")</f>
        <v/>
      </c>
      <c r="BK155" s="67" t="str">
        <f aca="false">IF(AE155&gt;0,IF($E155&gt;0,IF($G155&gt;0,AE155/$G155*$E155,AE155*$E155),"prix ?"),"")</f>
        <v/>
      </c>
      <c r="BL155" s="68" t="str">
        <f aca="false">IF(AF155&gt;0,IF($E155&gt;0,IF($G155&gt;0,AF155/$G155*$E155,AF155*$E155),"prix ?"),"")</f>
        <v/>
      </c>
      <c r="BM155" s="67" t="str">
        <f aca="false">IF(AG155&gt;0,IF($E155&gt;0,IF($G155&gt;0,AG155/$G155*$E155,AG155*$E155),"prix ?"),"")</f>
        <v/>
      </c>
      <c r="BN155" s="68" t="str">
        <f aca="false">IF(AH155&gt;0,IF($E155&gt;0,IF($G155&gt;0,AH155/$G155*$E155,AH155*$E155),"prix ?"),"")</f>
        <v/>
      </c>
      <c r="BO155" s="67" t="str">
        <f aca="false">IF(AI155&gt;0,IF($E155&gt;0,IF($G155&gt;0,AI155/$G155*$E155,AI155*$E155),"prix ?"),"")</f>
        <v/>
      </c>
      <c r="BP155" s="68" t="str">
        <f aca="false">IF(AJ155&gt;0,IF($E155&gt;0,IF($G155&gt;0,AJ155/$G155*$E155,AJ155*$E155),"prix ?"),"")</f>
        <v/>
      </c>
      <c r="BQ155" s="67" t="str">
        <f aca="false">IF(AK155&gt;0,IF($E155&gt;0,IF($G155&gt;0,AK155/$G155*$E155,AK155*$E155),"prix ?"),"")</f>
        <v/>
      </c>
      <c r="BR155" s="68" t="str">
        <f aca="false">IF(AL155&gt;0,IF($E155&gt;0,IF($G155&gt;0,AL155/$G155*$E155,AL155*$E155),"prix ?"),"")</f>
        <v/>
      </c>
      <c r="BS155" s="67" t="str">
        <f aca="false">IF(AM155&gt;0,IF($E155&gt;0,IF($G155&gt;0,AM155/$G155*$E155,AM155*$E155),"prix ?"),"")</f>
        <v/>
      </c>
      <c r="BT155" s="68" t="str">
        <f aca="false">IF(AN155&gt;0,IF($E155&gt;0,IF($G155&gt;0,AN155/$G155*$E155,AN155*$E155),"prix ?"),"")</f>
        <v/>
      </c>
      <c r="BU155" s="67" t="str">
        <f aca="false">IF(AO155&gt;0,IF($E155&gt;0,IF($G155&gt;0,AO155/$G155*$E155,AO155*$E155),"prix ?"),"")</f>
        <v/>
      </c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0"/>
      <c r="AMI155" s="0"/>
      <c r="AMJ155" s="0"/>
    </row>
    <row r="156" s="8" customFormat="true" ht="12.8" hidden="true" customHeight="false" outlineLevel="0" collapsed="false">
      <c r="A156" s="69"/>
      <c r="B156" s="69"/>
      <c r="C156" s="69"/>
      <c r="D156" s="70"/>
      <c r="E156" s="71"/>
      <c r="F156" s="72" t="str">
        <f aca="false">IF(G156&gt;0,E156/G156,"")</f>
        <v/>
      </c>
      <c r="G156" s="73"/>
      <c r="H156" s="74" t="str">
        <f aca="false">IF(AND(G156&lt;&gt;"",M156&lt;&gt;""),IF(MOD(M156,$G156)&lt;&gt;0,"Lot",""),"")</f>
        <v/>
      </c>
      <c r="I156" s="73"/>
      <c r="J156" s="75" t="str">
        <f aca="false">IF(AND(K156&lt;&gt;"",I156&lt;&gt;""),IF(MOD(K156,I156/J$9)=0,"","Cond"),"")</f>
        <v/>
      </c>
      <c r="K156" s="76" t="str">
        <f aca="false">IF(SUM(N156:AO156)&gt;0, IF($G156&gt;0,SUM(N156:AO156)/$G156,SUM(N156:AO156)), "")</f>
        <v/>
      </c>
      <c r="L156" s="49" t="str">
        <f aca="false">IF(CONCATENATE(N156,O156,P156,Q156,R156,S156,T156,U156,V156,W156,X156,Y156,Z156,AA156,AB156,AC156,AD156,AE156,AF156,AG156,AH156,AI156,AJ156,AK156,AL156,AM156,AN156,AO156)="","",".")</f>
        <v/>
      </c>
      <c r="M156" s="77" t="str">
        <f aca="false">IF(AND(SUM(N156:AO156) &gt;0,$G156&gt;0),SUM(N156:AO156), "")</f>
        <v/>
      </c>
      <c r="N156" s="78"/>
      <c r="O156" s="79"/>
      <c r="P156" s="78"/>
      <c r="Q156" s="79"/>
      <c r="R156" s="78"/>
      <c r="S156" s="79"/>
      <c r="T156" s="78"/>
      <c r="U156" s="79"/>
      <c r="V156" s="78"/>
      <c r="W156" s="79"/>
      <c r="X156" s="78"/>
      <c r="Y156" s="79"/>
      <c r="Z156" s="78"/>
      <c r="AA156" s="79"/>
      <c r="AB156" s="78"/>
      <c r="AC156" s="79"/>
      <c r="AD156" s="78"/>
      <c r="AE156" s="79"/>
      <c r="AF156" s="78"/>
      <c r="AG156" s="79"/>
      <c r="AH156" s="79"/>
      <c r="AI156" s="79"/>
      <c r="AJ156" s="78"/>
      <c r="AK156" s="79"/>
      <c r="AL156" s="78"/>
      <c r="AM156" s="79"/>
      <c r="AN156" s="78"/>
      <c r="AO156" s="79"/>
      <c r="AQ156" s="0"/>
      <c r="AR156" s="80" t="str">
        <f aca="false">IF(K156&lt;&gt;"",IF($E156&lt;&gt;"",K156*E156,"prix ?"),"")</f>
        <v/>
      </c>
      <c r="AS156" s="1"/>
      <c r="AT156" s="81" t="str">
        <f aca="false">IF(N156&gt;0,IF($E156&gt;0,IF($G156&gt;0,N156/$G156*$E156,N156*$E156),"prix ?"),"")</f>
        <v/>
      </c>
      <c r="AU156" s="82" t="str">
        <f aca="false">IF(O156&gt;0,IF($E156&gt;0,IF($G156&gt;0,O156/$G156*$E156,O156*$E156),"prix ?"),"")</f>
        <v/>
      </c>
      <c r="AV156" s="81" t="str">
        <f aca="false">IF(P156&gt;0,IF($E156&gt;0,IF($G156&gt;0,P156/$G156*$E156,P156*$E156),"prix ?"),"")</f>
        <v/>
      </c>
      <c r="AW156" s="83" t="str">
        <f aca="false">IF(Q156&gt;0,IF($E156&gt;0,IF($G156&gt;0,Q156/$G156*$E156,Q156*$E156),"prix ?"),"")</f>
        <v/>
      </c>
      <c r="AX156" s="84" t="str">
        <f aca="false">IF(R156&gt;0,IF($E156&gt;0,IF($G156&gt;0,R156/$G156*$E156,R156*$E156),"prix ?"),"")</f>
        <v/>
      </c>
      <c r="AY156" s="83" t="str">
        <f aca="false">IF(S156&gt;0,IF($E156&gt;0,IF($G156&gt;0,S156/$G156*$E156,S156*$E156),"prix ?"),"")</f>
        <v/>
      </c>
      <c r="AZ156" s="84" t="str">
        <f aca="false">IF(T156&gt;0,IF($E156&gt;0,IF($G156&gt;0,T156/$G156*$E156,T156*$E156),"prix ?"),"")</f>
        <v/>
      </c>
      <c r="BA156" s="83" t="str">
        <f aca="false">IF(U156&gt;0,IF($E156&gt;0,IF($G156&gt;0,U156/$G156*$E156,U156*$E156),"prix ?"),"")</f>
        <v/>
      </c>
      <c r="BB156" s="84" t="str">
        <f aca="false">IF(V156&gt;0,IF($E156&gt;0,IF($G156&gt;0,V156/$G156*$E156,V156*$E156),"prix ?"),"")</f>
        <v/>
      </c>
      <c r="BC156" s="83" t="str">
        <f aca="false">IF(W156&gt;0,IF($E156&gt;0,IF($G156&gt;0,W156/$G156*$E156,W156*$E156),"prix ?"),"")</f>
        <v/>
      </c>
      <c r="BD156" s="84" t="str">
        <f aca="false">IF(X156&gt;0,IF($E156&gt;0,IF($G156&gt;0,X156/$G156*$E156,X156*$E156),"prix ?"),"")</f>
        <v/>
      </c>
      <c r="BE156" s="83" t="str">
        <f aca="false">IF(Y156&gt;0,IF($E156&gt;0,IF($G156&gt;0,Y156/$G156*$E156,Y156*$E156),"prix ?"),"")</f>
        <v/>
      </c>
      <c r="BF156" s="84" t="str">
        <f aca="false">IF(Z156&gt;0,IF($E156&gt;0,IF($G156&gt;0,Z156/$G156*$E156,Z156*$E156),"prix ?"),"")</f>
        <v/>
      </c>
      <c r="BG156" s="83" t="str">
        <f aca="false">IF(AA156&gt;0,IF($E156&gt;0,IF($G156&gt;0,AA156/$G156*$E156,AA156*$E156),"prix ?"),"")</f>
        <v/>
      </c>
      <c r="BH156" s="84" t="str">
        <f aca="false">IF(AB156&gt;0,IF($E156&gt;0,IF($G156&gt;0,AB156/$G156*$E156,AB156*$E156),"prix ?"),"")</f>
        <v/>
      </c>
      <c r="BI156" s="83" t="str">
        <f aca="false">IF(AC156&gt;0,IF($E156&gt;0,IF($G156&gt;0,AC156/$G156*$E156,AC156*$E156),"prix ?"),"")</f>
        <v/>
      </c>
      <c r="BJ156" s="84" t="str">
        <f aca="false">IF(AD156&gt;0,IF($E156&gt;0,IF($G156&gt;0,AD156/$G156*$E156,AD156*$E156),"prix ?"),"")</f>
        <v/>
      </c>
      <c r="BK156" s="83" t="str">
        <f aca="false">IF(AE156&gt;0,IF($E156&gt;0,IF($G156&gt;0,AE156/$G156*$E156,AE156*$E156),"prix ?"),"")</f>
        <v/>
      </c>
      <c r="BL156" s="84" t="str">
        <f aca="false">IF(AF156&gt;0,IF($E156&gt;0,IF($G156&gt;0,AF156/$G156*$E156,AF156*$E156),"prix ?"),"")</f>
        <v/>
      </c>
      <c r="BM156" s="83" t="str">
        <f aca="false">IF(AG156&gt;0,IF($E156&gt;0,IF($G156&gt;0,AG156/$G156*$E156,AG156*$E156),"prix ?"),"")</f>
        <v/>
      </c>
      <c r="BN156" s="84" t="str">
        <f aca="false">IF(AH156&gt;0,IF($E156&gt;0,IF($G156&gt;0,AH156/$G156*$E156,AH156*$E156),"prix ?"),"")</f>
        <v/>
      </c>
      <c r="BO156" s="83" t="str">
        <f aca="false">IF(AI156&gt;0,IF($E156&gt;0,IF($G156&gt;0,AI156/$G156*$E156,AI156*$E156),"prix ?"),"")</f>
        <v/>
      </c>
      <c r="BP156" s="84" t="str">
        <f aca="false">IF(AJ156&gt;0,IF($E156&gt;0,IF($G156&gt;0,AJ156/$G156*$E156,AJ156*$E156),"prix ?"),"")</f>
        <v/>
      </c>
      <c r="BQ156" s="83" t="str">
        <f aca="false">IF(AK156&gt;0,IF($E156&gt;0,IF($G156&gt;0,AK156/$G156*$E156,AK156*$E156),"prix ?"),"")</f>
        <v/>
      </c>
      <c r="BR156" s="84" t="str">
        <f aca="false">IF(AL156&gt;0,IF($E156&gt;0,IF($G156&gt;0,AL156/$G156*$E156,AL156*$E156),"prix ?"),"")</f>
        <v/>
      </c>
      <c r="BS156" s="83" t="str">
        <f aca="false">IF(AM156&gt;0,IF($E156&gt;0,IF($G156&gt;0,AM156/$G156*$E156,AM156*$E156),"prix ?"),"")</f>
        <v/>
      </c>
      <c r="BT156" s="84" t="str">
        <f aca="false">IF(AN156&gt;0,IF($E156&gt;0,IF($G156&gt;0,AN156/$G156*$E156,AN156*$E156),"prix ?"),"")</f>
        <v/>
      </c>
      <c r="BU156" s="83" t="str">
        <f aca="false">IF(AO156&gt;0,IF($E156&gt;0,IF($G156&gt;0,AO156/$G156*$E156,AO156*$E156),"prix ?"),"")</f>
        <v/>
      </c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0"/>
      <c r="AMI156" s="0"/>
      <c r="AMJ156" s="0"/>
    </row>
    <row r="157" s="8" customFormat="true" ht="12.8" hidden="true" customHeight="false" outlineLevel="0" collapsed="false">
      <c r="A157" s="54"/>
      <c r="B157" s="54"/>
      <c r="C157" s="54"/>
      <c r="D157" s="55"/>
      <c r="E157" s="56"/>
      <c r="F157" s="57" t="str">
        <f aca="false">IF(G157&gt;0,E157/G157,"")</f>
        <v/>
      </c>
      <c r="G157" s="58"/>
      <c r="H157" s="59" t="str">
        <f aca="false">IF(AND(G157&lt;&gt;"",M157&lt;&gt;""),IF(MOD(M157,$G157)&lt;&gt;0,"Lot",""),"")</f>
        <v/>
      </c>
      <c r="I157" s="58"/>
      <c r="J157" s="60" t="str">
        <f aca="false">IF(AND(K157&lt;&gt;"",I157&lt;&gt;""),IF(MOD(K157,I157/J$9)=0,"","Cond"),"")</f>
        <v/>
      </c>
      <c r="K157" s="61" t="str">
        <f aca="false">IF(SUM(N157:AO157)&gt;0, IF($G157&gt;0,SUM(N157:AO157)/$G157,SUM(N157:AO157)), "")</f>
        <v/>
      </c>
      <c r="L157" s="49" t="str">
        <f aca="false">IF(CONCATENATE(N157,O157,P157,Q157,R157,S157,T157,U157,V157,W157,X157,Y157,Z157,AA157,AB157,AC157,AD157,AE157,AF157,AG157,AH157,AI157,AJ157,AK157,AL157,AM157,AN157,AO157)="","",".")</f>
        <v/>
      </c>
      <c r="M157" s="38" t="str">
        <f aca="false">IF(AND(SUM(N157:AO157) &gt;0,$G157&gt;0),SUM(N157:AO157), "")</f>
        <v/>
      </c>
      <c r="N157" s="62"/>
      <c r="O157" s="63"/>
      <c r="P157" s="62"/>
      <c r="Q157" s="63"/>
      <c r="R157" s="62"/>
      <c r="S157" s="63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  <c r="AD157" s="62"/>
      <c r="AE157" s="63"/>
      <c r="AF157" s="62"/>
      <c r="AG157" s="63"/>
      <c r="AH157" s="63"/>
      <c r="AI157" s="63"/>
      <c r="AJ157" s="62"/>
      <c r="AK157" s="63"/>
      <c r="AL157" s="62"/>
      <c r="AM157" s="63"/>
      <c r="AN157" s="62"/>
      <c r="AO157" s="63"/>
      <c r="AP157" s="64"/>
      <c r="AQ157" s="0"/>
      <c r="AR157" s="64" t="str">
        <f aca="false">IF(K157&lt;&gt;"",IF($E157&lt;&gt;"",K157*E157,"prix ?"),"")</f>
        <v/>
      </c>
      <c r="AS157" s="1"/>
      <c r="AT157" s="65" t="str">
        <f aca="false">IF(N157&gt;0,IF($E157&gt;0,IF($G157&gt;0,N157/$G157*$E157,N157*$E157),"prix ?"),"")</f>
        <v/>
      </c>
      <c r="AU157" s="66" t="str">
        <f aca="false">IF(O157&gt;0,IF($E157&gt;0,IF($G157&gt;0,O157/$G157*$E157,O157*$E157),"prix ?"),"")</f>
        <v/>
      </c>
      <c r="AV157" s="65" t="str">
        <f aca="false">IF(P157&gt;0,IF($E157&gt;0,IF($G157&gt;0,P157/$G157*$E157,P157*$E157),"prix ?"),"")</f>
        <v/>
      </c>
      <c r="AW157" s="67" t="str">
        <f aca="false">IF(Q157&gt;0,IF($E157&gt;0,IF($G157&gt;0,Q157/$G157*$E157,Q157*$E157),"prix ?"),"")</f>
        <v/>
      </c>
      <c r="AX157" s="68" t="str">
        <f aca="false">IF(R157&gt;0,IF($E157&gt;0,IF($G157&gt;0,R157/$G157*$E157,R157*$E157),"prix ?"),"")</f>
        <v/>
      </c>
      <c r="AY157" s="67" t="str">
        <f aca="false">IF(S157&gt;0,IF($E157&gt;0,IF($G157&gt;0,S157/$G157*$E157,S157*$E157),"prix ?"),"")</f>
        <v/>
      </c>
      <c r="AZ157" s="68" t="str">
        <f aca="false">IF(T157&gt;0,IF($E157&gt;0,IF($G157&gt;0,T157/$G157*$E157,T157*$E157),"prix ?"),"")</f>
        <v/>
      </c>
      <c r="BA157" s="67" t="str">
        <f aca="false">IF(U157&gt;0,IF($E157&gt;0,IF($G157&gt;0,U157/$G157*$E157,U157*$E157),"prix ?"),"")</f>
        <v/>
      </c>
      <c r="BB157" s="68" t="str">
        <f aca="false">IF(V157&gt;0,IF($E157&gt;0,IF($G157&gt;0,V157/$G157*$E157,V157*$E157),"prix ?"),"")</f>
        <v/>
      </c>
      <c r="BC157" s="67" t="str">
        <f aca="false">IF(W157&gt;0,IF($E157&gt;0,IF($G157&gt;0,W157/$G157*$E157,W157*$E157),"prix ?"),"")</f>
        <v/>
      </c>
      <c r="BD157" s="68" t="str">
        <f aca="false">IF(X157&gt;0,IF($E157&gt;0,IF($G157&gt;0,X157/$G157*$E157,X157*$E157),"prix ?"),"")</f>
        <v/>
      </c>
      <c r="BE157" s="67" t="str">
        <f aca="false">IF(Y157&gt;0,IF($E157&gt;0,IF($G157&gt;0,Y157/$G157*$E157,Y157*$E157),"prix ?"),"")</f>
        <v/>
      </c>
      <c r="BF157" s="68" t="str">
        <f aca="false">IF(Z157&gt;0,IF($E157&gt;0,IF($G157&gt;0,Z157/$G157*$E157,Z157*$E157),"prix ?"),"")</f>
        <v/>
      </c>
      <c r="BG157" s="67" t="str">
        <f aca="false">IF(AA157&gt;0,IF($E157&gt;0,IF($G157&gt;0,AA157/$G157*$E157,AA157*$E157),"prix ?"),"")</f>
        <v/>
      </c>
      <c r="BH157" s="68" t="str">
        <f aca="false">IF(AB157&gt;0,IF($E157&gt;0,IF($G157&gt;0,AB157/$G157*$E157,AB157*$E157),"prix ?"),"")</f>
        <v/>
      </c>
      <c r="BI157" s="67" t="str">
        <f aca="false">IF(AC157&gt;0,IF($E157&gt;0,IF($G157&gt;0,AC157/$G157*$E157,AC157*$E157),"prix ?"),"")</f>
        <v/>
      </c>
      <c r="BJ157" s="68" t="str">
        <f aca="false">IF(AD157&gt;0,IF($E157&gt;0,IF($G157&gt;0,AD157/$G157*$E157,AD157*$E157),"prix ?"),"")</f>
        <v/>
      </c>
      <c r="BK157" s="67" t="str">
        <f aca="false">IF(AE157&gt;0,IF($E157&gt;0,IF($G157&gt;0,AE157/$G157*$E157,AE157*$E157),"prix ?"),"")</f>
        <v/>
      </c>
      <c r="BL157" s="68" t="str">
        <f aca="false">IF(AF157&gt;0,IF($E157&gt;0,IF($G157&gt;0,AF157/$G157*$E157,AF157*$E157),"prix ?"),"")</f>
        <v/>
      </c>
      <c r="BM157" s="67" t="str">
        <f aca="false">IF(AG157&gt;0,IF($E157&gt;0,IF($G157&gt;0,AG157/$G157*$E157,AG157*$E157),"prix ?"),"")</f>
        <v/>
      </c>
      <c r="BN157" s="68" t="str">
        <f aca="false">IF(AH157&gt;0,IF($E157&gt;0,IF($G157&gt;0,AH157/$G157*$E157,AH157*$E157),"prix ?"),"")</f>
        <v/>
      </c>
      <c r="BO157" s="67" t="str">
        <f aca="false">IF(AI157&gt;0,IF($E157&gt;0,IF($G157&gt;0,AI157/$G157*$E157,AI157*$E157),"prix ?"),"")</f>
        <v/>
      </c>
      <c r="BP157" s="68" t="str">
        <f aca="false">IF(AJ157&gt;0,IF($E157&gt;0,IF($G157&gt;0,AJ157/$G157*$E157,AJ157*$E157),"prix ?"),"")</f>
        <v/>
      </c>
      <c r="BQ157" s="67" t="str">
        <f aca="false">IF(AK157&gt;0,IF($E157&gt;0,IF($G157&gt;0,AK157/$G157*$E157,AK157*$E157),"prix ?"),"")</f>
        <v/>
      </c>
      <c r="BR157" s="68" t="str">
        <f aca="false">IF(AL157&gt;0,IF($E157&gt;0,IF($G157&gt;0,AL157/$G157*$E157,AL157*$E157),"prix ?"),"")</f>
        <v/>
      </c>
      <c r="BS157" s="67" t="str">
        <f aca="false">IF(AM157&gt;0,IF($E157&gt;0,IF($G157&gt;0,AM157/$G157*$E157,AM157*$E157),"prix ?"),"")</f>
        <v/>
      </c>
      <c r="BT157" s="68" t="str">
        <f aca="false">IF(AN157&gt;0,IF($E157&gt;0,IF($G157&gt;0,AN157/$G157*$E157,AN157*$E157),"prix ?"),"")</f>
        <v/>
      </c>
      <c r="BU157" s="67" t="str">
        <f aca="false">IF(AO157&gt;0,IF($E157&gt;0,IF($G157&gt;0,AO157/$G157*$E157,AO157*$E157),"prix ?"),"")</f>
        <v/>
      </c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0"/>
      <c r="AMI157" s="0"/>
      <c r="AMJ157" s="0"/>
    </row>
    <row r="158" s="8" customFormat="true" ht="12.8" hidden="true" customHeight="false" outlineLevel="0" collapsed="false">
      <c r="A158" s="69"/>
      <c r="B158" s="69"/>
      <c r="C158" s="69"/>
      <c r="D158" s="70"/>
      <c r="E158" s="71"/>
      <c r="F158" s="72" t="str">
        <f aca="false">IF(G158&gt;0,E158/G158,"")</f>
        <v/>
      </c>
      <c r="G158" s="73"/>
      <c r="H158" s="74" t="str">
        <f aca="false">IF(AND(G158&lt;&gt;"",M158&lt;&gt;""),IF(MOD(M158,$G158)&lt;&gt;0,"Lot",""),"")</f>
        <v/>
      </c>
      <c r="I158" s="73"/>
      <c r="J158" s="75" t="str">
        <f aca="false">IF(AND(K158&lt;&gt;"",I158&lt;&gt;""),IF(MOD(K158,I158/J$9)=0,"","Cond"),"")</f>
        <v/>
      </c>
      <c r="K158" s="76" t="str">
        <f aca="false">IF(SUM(N158:AO158)&gt;0, IF($G158&gt;0,SUM(N158:AO158)/$G158,SUM(N158:AO158)), "")</f>
        <v/>
      </c>
      <c r="L158" s="49" t="str">
        <f aca="false">IF(CONCATENATE(N158,O158,P158,Q158,R158,S158,T158,U158,V158,W158,X158,Y158,Z158,AA158,AB158,AC158,AD158,AE158,AF158,AG158,AH158,AI158,AJ158,AK158,AL158,AM158,AN158,AO158)="","",".")</f>
        <v/>
      </c>
      <c r="M158" s="77" t="str">
        <f aca="false">IF(AND(SUM(N158:AO158) &gt;0,$G158&gt;0),SUM(N158:AO158), "")</f>
        <v/>
      </c>
      <c r="N158" s="78"/>
      <c r="O158" s="79"/>
      <c r="P158" s="78"/>
      <c r="Q158" s="79"/>
      <c r="R158" s="78"/>
      <c r="S158" s="79"/>
      <c r="T158" s="78"/>
      <c r="U158" s="79"/>
      <c r="V158" s="78"/>
      <c r="W158" s="79"/>
      <c r="X158" s="78"/>
      <c r="Y158" s="79"/>
      <c r="Z158" s="78"/>
      <c r="AA158" s="79"/>
      <c r="AB158" s="78"/>
      <c r="AC158" s="79"/>
      <c r="AD158" s="78"/>
      <c r="AE158" s="79"/>
      <c r="AF158" s="78"/>
      <c r="AG158" s="79"/>
      <c r="AH158" s="79"/>
      <c r="AI158" s="79"/>
      <c r="AJ158" s="78"/>
      <c r="AK158" s="79"/>
      <c r="AL158" s="78"/>
      <c r="AM158" s="79"/>
      <c r="AN158" s="78"/>
      <c r="AO158" s="79"/>
      <c r="AQ158" s="0"/>
      <c r="AR158" s="80" t="str">
        <f aca="false">IF(K158&lt;&gt;"",IF($E158&lt;&gt;"",K158*E158,"prix ?"),"")</f>
        <v/>
      </c>
      <c r="AS158" s="1"/>
      <c r="AT158" s="81" t="str">
        <f aca="false">IF(N158&gt;0,IF($E158&gt;0,IF($G158&gt;0,N158/$G158*$E158,N158*$E158),"prix ?"),"")</f>
        <v/>
      </c>
      <c r="AU158" s="82" t="str">
        <f aca="false">IF(O158&gt;0,IF($E158&gt;0,IF($G158&gt;0,O158/$G158*$E158,O158*$E158),"prix ?"),"")</f>
        <v/>
      </c>
      <c r="AV158" s="81" t="str">
        <f aca="false">IF(P158&gt;0,IF($E158&gt;0,IF($G158&gt;0,P158/$G158*$E158,P158*$E158),"prix ?"),"")</f>
        <v/>
      </c>
      <c r="AW158" s="83" t="str">
        <f aca="false">IF(Q158&gt;0,IF($E158&gt;0,IF($G158&gt;0,Q158/$G158*$E158,Q158*$E158),"prix ?"),"")</f>
        <v/>
      </c>
      <c r="AX158" s="84" t="str">
        <f aca="false">IF(R158&gt;0,IF($E158&gt;0,IF($G158&gt;0,R158/$G158*$E158,R158*$E158),"prix ?"),"")</f>
        <v/>
      </c>
      <c r="AY158" s="83" t="str">
        <f aca="false">IF(S158&gt;0,IF($E158&gt;0,IF($G158&gt;0,S158/$G158*$E158,S158*$E158),"prix ?"),"")</f>
        <v/>
      </c>
      <c r="AZ158" s="84" t="str">
        <f aca="false">IF(T158&gt;0,IF($E158&gt;0,IF($G158&gt;0,T158/$G158*$E158,T158*$E158),"prix ?"),"")</f>
        <v/>
      </c>
      <c r="BA158" s="83" t="str">
        <f aca="false">IF(U158&gt;0,IF($E158&gt;0,IF($G158&gt;0,U158/$G158*$E158,U158*$E158),"prix ?"),"")</f>
        <v/>
      </c>
      <c r="BB158" s="84" t="str">
        <f aca="false">IF(V158&gt;0,IF($E158&gt;0,IF($G158&gt;0,V158/$G158*$E158,V158*$E158),"prix ?"),"")</f>
        <v/>
      </c>
      <c r="BC158" s="83" t="str">
        <f aca="false">IF(W158&gt;0,IF($E158&gt;0,IF($G158&gt;0,W158/$G158*$E158,W158*$E158),"prix ?"),"")</f>
        <v/>
      </c>
      <c r="BD158" s="84" t="str">
        <f aca="false">IF(X158&gt;0,IF($E158&gt;0,IF($G158&gt;0,X158/$G158*$E158,X158*$E158),"prix ?"),"")</f>
        <v/>
      </c>
      <c r="BE158" s="83" t="str">
        <f aca="false">IF(Y158&gt;0,IF($E158&gt;0,IF($G158&gt;0,Y158/$G158*$E158,Y158*$E158),"prix ?"),"")</f>
        <v/>
      </c>
      <c r="BF158" s="84" t="str">
        <f aca="false">IF(Z158&gt;0,IF($E158&gt;0,IF($G158&gt;0,Z158/$G158*$E158,Z158*$E158),"prix ?"),"")</f>
        <v/>
      </c>
      <c r="BG158" s="83" t="str">
        <f aca="false">IF(AA158&gt;0,IF($E158&gt;0,IF($G158&gt;0,AA158/$G158*$E158,AA158*$E158),"prix ?"),"")</f>
        <v/>
      </c>
      <c r="BH158" s="84" t="str">
        <f aca="false">IF(AB158&gt;0,IF($E158&gt;0,IF($G158&gt;0,AB158/$G158*$E158,AB158*$E158),"prix ?"),"")</f>
        <v/>
      </c>
      <c r="BI158" s="83" t="str">
        <f aca="false">IF(AC158&gt;0,IF($E158&gt;0,IF($G158&gt;0,AC158/$G158*$E158,AC158*$E158),"prix ?"),"")</f>
        <v/>
      </c>
      <c r="BJ158" s="84" t="str">
        <f aca="false">IF(AD158&gt;0,IF($E158&gt;0,IF($G158&gt;0,AD158/$G158*$E158,AD158*$E158),"prix ?"),"")</f>
        <v/>
      </c>
      <c r="BK158" s="83" t="str">
        <f aca="false">IF(AE158&gt;0,IF($E158&gt;0,IF($G158&gt;0,AE158/$G158*$E158,AE158*$E158),"prix ?"),"")</f>
        <v/>
      </c>
      <c r="BL158" s="84" t="str">
        <f aca="false">IF(AF158&gt;0,IF($E158&gt;0,IF($G158&gt;0,AF158/$G158*$E158,AF158*$E158),"prix ?"),"")</f>
        <v/>
      </c>
      <c r="BM158" s="83" t="str">
        <f aca="false">IF(AG158&gt;0,IF($E158&gt;0,IF($G158&gt;0,AG158/$G158*$E158,AG158*$E158),"prix ?"),"")</f>
        <v/>
      </c>
      <c r="BN158" s="84" t="str">
        <f aca="false">IF(AH158&gt;0,IF($E158&gt;0,IF($G158&gt;0,AH158/$G158*$E158,AH158*$E158),"prix ?"),"")</f>
        <v/>
      </c>
      <c r="BO158" s="83" t="str">
        <f aca="false">IF(AI158&gt;0,IF($E158&gt;0,IF($G158&gt;0,AI158/$G158*$E158,AI158*$E158),"prix ?"),"")</f>
        <v/>
      </c>
      <c r="BP158" s="84" t="str">
        <f aca="false">IF(AJ158&gt;0,IF($E158&gt;0,IF($G158&gt;0,AJ158/$G158*$E158,AJ158*$E158),"prix ?"),"")</f>
        <v/>
      </c>
      <c r="BQ158" s="83" t="str">
        <f aca="false">IF(AK158&gt;0,IF($E158&gt;0,IF($G158&gt;0,AK158/$G158*$E158,AK158*$E158),"prix ?"),"")</f>
        <v/>
      </c>
      <c r="BR158" s="84" t="str">
        <f aca="false">IF(AL158&gt;0,IF($E158&gt;0,IF($G158&gt;0,AL158/$G158*$E158,AL158*$E158),"prix ?"),"")</f>
        <v/>
      </c>
      <c r="BS158" s="83" t="str">
        <f aca="false">IF(AM158&gt;0,IF($E158&gt;0,IF($G158&gt;0,AM158/$G158*$E158,AM158*$E158),"prix ?"),"")</f>
        <v/>
      </c>
      <c r="BT158" s="84" t="str">
        <f aca="false">IF(AN158&gt;0,IF($E158&gt;0,IF($G158&gt;0,AN158/$G158*$E158,AN158*$E158),"prix ?"),"")</f>
        <v/>
      </c>
      <c r="BU158" s="83" t="str">
        <f aca="false">IF(AO158&gt;0,IF($E158&gt;0,IF($G158&gt;0,AO158/$G158*$E158,AO158*$E158),"prix ?"),"")</f>
        <v/>
      </c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0"/>
      <c r="AMI158" s="0"/>
      <c r="AMJ158" s="0"/>
    </row>
    <row r="159" s="8" customFormat="true" ht="12.8" hidden="true" customHeight="false" outlineLevel="0" collapsed="false">
      <c r="A159" s="54"/>
      <c r="B159" s="54"/>
      <c r="C159" s="54"/>
      <c r="D159" s="55"/>
      <c r="E159" s="56"/>
      <c r="F159" s="57" t="str">
        <f aca="false">IF(G159&gt;0,E159/G159,"")</f>
        <v/>
      </c>
      <c r="G159" s="58"/>
      <c r="H159" s="59" t="str">
        <f aca="false">IF(AND(G159&lt;&gt;"",M159&lt;&gt;""),IF(MOD(M159,$G159)&lt;&gt;0,"Lot",""),"")</f>
        <v/>
      </c>
      <c r="I159" s="58"/>
      <c r="J159" s="60" t="str">
        <f aca="false">IF(AND(K159&lt;&gt;"",I159&lt;&gt;""),IF(MOD(K159,I159/J$9)=0,"","Cond"),"")</f>
        <v/>
      </c>
      <c r="K159" s="61" t="str">
        <f aca="false">IF(SUM(N159:AO159)&gt;0, IF($G159&gt;0,SUM(N159:AO159)/$G159,SUM(N159:AO159)), "")</f>
        <v/>
      </c>
      <c r="L159" s="49" t="str">
        <f aca="false">IF(CONCATENATE(N159,O159,P159,Q159,R159,S159,T159,U159,V159,W159,X159,Y159,Z159,AA159,AB159,AC159,AD159,AE159,AF159,AG159,AH159,AI159,AJ159,AK159,AL159,AM159,AN159,AO159)="","",".")</f>
        <v/>
      </c>
      <c r="M159" s="38" t="str">
        <f aca="false">IF(AND(SUM(N159:AO159) &gt;0,$G159&gt;0),SUM(N159:AO159), "")</f>
        <v/>
      </c>
      <c r="N159" s="62"/>
      <c r="O159" s="63"/>
      <c r="P159" s="62"/>
      <c r="Q159" s="63"/>
      <c r="R159" s="62"/>
      <c r="S159" s="63"/>
      <c r="T159" s="62"/>
      <c r="U159" s="63"/>
      <c r="V159" s="62"/>
      <c r="W159" s="63"/>
      <c r="X159" s="62"/>
      <c r="Y159" s="63"/>
      <c r="Z159" s="62"/>
      <c r="AA159" s="63"/>
      <c r="AB159" s="62"/>
      <c r="AC159" s="63"/>
      <c r="AD159" s="62"/>
      <c r="AE159" s="63"/>
      <c r="AF159" s="62"/>
      <c r="AG159" s="63"/>
      <c r="AH159" s="63"/>
      <c r="AI159" s="63"/>
      <c r="AJ159" s="62"/>
      <c r="AK159" s="63"/>
      <c r="AL159" s="62"/>
      <c r="AM159" s="63"/>
      <c r="AN159" s="62"/>
      <c r="AO159" s="63"/>
      <c r="AP159" s="64"/>
      <c r="AQ159" s="0"/>
      <c r="AR159" s="64" t="str">
        <f aca="false">IF(K159&lt;&gt;"",IF($E159&lt;&gt;"",K159*E159,"prix ?"),"")</f>
        <v/>
      </c>
      <c r="AS159" s="1"/>
      <c r="AT159" s="65" t="str">
        <f aca="false">IF(N159&gt;0,IF($E159&gt;0,IF($G159&gt;0,N159/$G159*$E159,N159*$E159),"prix ?"),"")</f>
        <v/>
      </c>
      <c r="AU159" s="66" t="str">
        <f aca="false">IF(O159&gt;0,IF($E159&gt;0,IF($G159&gt;0,O159/$G159*$E159,O159*$E159),"prix ?"),"")</f>
        <v/>
      </c>
      <c r="AV159" s="65" t="str">
        <f aca="false">IF(P159&gt;0,IF($E159&gt;0,IF($G159&gt;0,P159/$G159*$E159,P159*$E159),"prix ?"),"")</f>
        <v/>
      </c>
      <c r="AW159" s="67" t="str">
        <f aca="false">IF(Q159&gt;0,IF($E159&gt;0,IF($G159&gt;0,Q159/$G159*$E159,Q159*$E159),"prix ?"),"")</f>
        <v/>
      </c>
      <c r="AX159" s="68" t="str">
        <f aca="false">IF(R159&gt;0,IF($E159&gt;0,IF($G159&gt;0,R159/$G159*$E159,R159*$E159),"prix ?"),"")</f>
        <v/>
      </c>
      <c r="AY159" s="67" t="str">
        <f aca="false">IF(S159&gt;0,IF($E159&gt;0,IF($G159&gt;0,S159/$G159*$E159,S159*$E159),"prix ?"),"")</f>
        <v/>
      </c>
      <c r="AZ159" s="68" t="str">
        <f aca="false">IF(T159&gt;0,IF($E159&gt;0,IF($G159&gt;0,T159/$G159*$E159,T159*$E159),"prix ?"),"")</f>
        <v/>
      </c>
      <c r="BA159" s="67" t="str">
        <f aca="false">IF(U159&gt;0,IF($E159&gt;0,IF($G159&gt;0,U159/$G159*$E159,U159*$E159),"prix ?"),"")</f>
        <v/>
      </c>
      <c r="BB159" s="68" t="str">
        <f aca="false">IF(V159&gt;0,IF($E159&gt;0,IF($G159&gt;0,V159/$G159*$E159,V159*$E159),"prix ?"),"")</f>
        <v/>
      </c>
      <c r="BC159" s="67" t="str">
        <f aca="false">IF(W159&gt;0,IF($E159&gt;0,IF($G159&gt;0,W159/$G159*$E159,W159*$E159),"prix ?"),"")</f>
        <v/>
      </c>
      <c r="BD159" s="68" t="str">
        <f aca="false">IF(X159&gt;0,IF($E159&gt;0,IF($G159&gt;0,X159/$G159*$E159,X159*$E159),"prix ?"),"")</f>
        <v/>
      </c>
      <c r="BE159" s="67" t="str">
        <f aca="false">IF(Y159&gt;0,IF($E159&gt;0,IF($G159&gt;0,Y159/$G159*$E159,Y159*$E159),"prix ?"),"")</f>
        <v/>
      </c>
      <c r="BF159" s="68" t="str">
        <f aca="false">IF(Z159&gt;0,IF($E159&gt;0,IF($G159&gt;0,Z159/$G159*$E159,Z159*$E159),"prix ?"),"")</f>
        <v/>
      </c>
      <c r="BG159" s="67" t="str">
        <f aca="false">IF(AA159&gt;0,IF($E159&gt;0,IF($G159&gt;0,AA159/$G159*$E159,AA159*$E159),"prix ?"),"")</f>
        <v/>
      </c>
      <c r="BH159" s="68" t="str">
        <f aca="false">IF(AB159&gt;0,IF($E159&gt;0,IF($G159&gt;0,AB159/$G159*$E159,AB159*$E159),"prix ?"),"")</f>
        <v/>
      </c>
      <c r="BI159" s="67" t="str">
        <f aca="false">IF(AC159&gt;0,IF($E159&gt;0,IF($G159&gt;0,AC159/$G159*$E159,AC159*$E159),"prix ?"),"")</f>
        <v/>
      </c>
      <c r="BJ159" s="68" t="str">
        <f aca="false">IF(AD159&gt;0,IF($E159&gt;0,IF($G159&gt;0,AD159/$G159*$E159,AD159*$E159),"prix ?"),"")</f>
        <v/>
      </c>
      <c r="BK159" s="67" t="str">
        <f aca="false">IF(AE159&gt;0,IF($E159&gt;0,IF($G159&gt;0,AE159/$G159*$E159,AE159*$E159),"prix ?"),"")</f>
        <v/>
      </c>
      <c r="BL159" s="68" t="str">
        <f aca="false">IF(AF159&gt;0,IF($E159&gt;0,IF($G159&gt;0,AF159/$G159*$E159,AF159*$E159),"prix ?"),"")</f>
        <v/>
      </c>
      <c r="BM159" s="67" t="str">
        <f aca="false">IF(AG159&gt;0,IF($E159&gt;0,IF($G159&gt;0,AG159/$G159*$E159,AG159*$E159),"prix ?"),"")</f>
        <v/>
      </c>
      <c r="BN159" s="68" t="str">
        <f aca="false">IF(AH159&gt;0,IF($E159&gt;0,IF($G159&gt;0,AH159/$G159*$E159,AH159*$E159),"prix ?"),"")</f>
        <v/>
      </c>
      <c r="BO159" s="67" t="str">
        <f aca="false">IF(AI159&gt;0,IF($E159&gt;0,IF($G159&gt;0,AI159/$G159*$E159,AI159*$E159),"prix ?"),"")</f>
        <v/>
      </c>
      <c r="BP159" s="68" t="str">
        <f aca="false">IF(AJ159&gt;0,IF($E159&gt;0,IF($G159&gt;0,AJ159/$G159*$E159,AJ159*$E159),"prix ?"),"")</f>
        <v/>
      </c>
      <c r="BQ159" s="67" t="str">
        <f aca="false">IF(AK159&gt;0,IF($E159&gt;0,IF($G159&gt;0,AK159/$G159*$E159,AK159*$E159),"prix ?"),"")</f>
        <v/>
      </c>
      <c r="BR159" s="68" t="str">
        <f aca="false">IF(AL159&gt;0,IF($E159&gt;0,IF($G159&gt;0,AL159/$G159*$E159,AL159*$E159),"prix ?"),"")</f>
        <v/>
      </c>
      <c r="BS159" s="67" t="str">
        <f aca="false">IF(AM159&gt;0,IF($E159&gt;0,IF($G159&gt;0,AM159/$G159*$E159,AM159*$E159),"prix ?"),"")</f>
        <v/>
      </c>
      <c r="BT159" s="68" t="str">
        <f aca="false">IF(AN159&gt;0,IF($E159&gt;0,IF($G159&gt;0,AN159/$G159*$E159,AN159*$E159),"prix ?"),"")</f>
        <v/>
      </c>
      <c r="BU159" s="67" t="str">
        <f aca="false">IF(AO159&gt;0,IF($E159&gt;0,IF($G159&gt;0,AO159/$G159*$E159,AO159*$E159),"prix ?"),"")</f>
        <v/>
      </c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0"/>
      <c r="AMI159" s="0"/>
      <c r="AMJ159" s="0"/>
    </row>
    <row r="160" s="8" customFormat="true" ht="12.8" hidden="true" customHeight="false" outlineLevel="0" collapsed="false">
      <c r="A160" s="69"/>
      <c r="B160" s="69"/>
      <c r="C160" s="69"/>
      <c r="D160" s="70"/>
      <c r="E160" s="71"/>
      <c r="F160" s="72" t="str">
        <f aca="false">IF(G160&gt;0,E160/G160,"")</f>
        <v/>
      </c>
      <c r="G160" s="73"/>
      <c r="H160" s="74" t="str">
        <f aca="false">IF(AND(G160&lt;&gt;"",M160&lt;&gt;""),IF(MOD(M160,$G160)&lt;&gt;0,"Lot",""),"")</f>
        <v/>
      </c>
      <c r="I160" s="73"/>
      <c r="J160" s="75" t="str">
        <f aca="false">IF(AND(K160&lt;&gt;"",I160&lt;&gt;""),IF(MOD(K160,I160/J$9)=0,"","Cond"),"")</f>
        <v/>
      </c>
      <c r="K160" s="76" t="str">
        <f aca="false">IF(SUM(N160:AO160)&gt;0, IF($G160&gt;0,SUM(N160:AO160)/$G160,SUM(N160:AO160)), "")</f>
        <v/>
      </c>
      <c r="L160" s="49" t="str">
        <f aca="false">IF(CONCATENATE(N160,O160,P160,Q160,R160,S160,T160,U160,V160,W160,X160,Y160,Z160,AA160,AB160,AC160,AD160,AE160,AF160,AG160,AH160,AI160,AJ160,AK160,AL160,AM160,AN160,AO160)="","",".")</f>
        <v/>
      </c>
      <c r="M160" s="77" t="str">
        <f aca="false">IF(AND(SUM(N160:AO160) &gt;0,$G160&gt;0),SUM(N160:AO160), "")</f>
        <v/>
      </c>
      <c r="N160" s="78"/>
      <c r="O160" s="79"/>
      <c r="P160" s="78"/>
      <c r="Q160" s="79"/>
      <c r="R160" s="78"/>
      <c r="S160" s="79"/>
      <c r="T160" s="78"/>
      <c r="U160" s="79"/>
      <c r="V160" s="78"/>
      <c r="W160" s="79"/>
      <c r="X160" s="78"/>
      <c r="Y160" s="79"/>
      <c r="Z160" s="78"/>
      <c r="AA160" s="79"/>
      <c r="AB160" s="78"/>
      <c r="AC160" s="79"/>
      <c r="AD160" s="78"/>
      <c r="AE160" s="79"/>
      <c r="AF160" s="78"/>
      <c r="AG160" s="79"/>
      <c r="AH160" s="79"/>
      <c r="AI160" s="79"/>
      <c r="AJ160" s="78"/>
      <c r="AK160" s="79"/>
      <c r="AL160" s="78"/>
      <c r="AM160" s="79"/>
      <c r="AN160" s="78"/>
      <c r="AO160" s="79"/>
      <c r="AQ160" s="0"/>
      <c r="AR160" s="80" t="str">
        <f aca="false">IF(K160&lt;&gt;"",IF($E160&lt;&gt;"",K160*E160,"prix ?"),"")</f>
        <v/>
      </c>
      <c r="AS160" s="1"/>
      <c r="AT160" s="81" t="str">
        <f aca="false">IF(N160&gt;0,IF($E160&gt;0,IF($G160&gt;0,N160/$G160*$E160,N160*$E160),"prix ?"),"")</f>
        <v/>
      </c>
      <c r="AU160" s="82" t="str">
        <f aca="false">IF(O160&gt;0,IF($E160&gt;0,IF($G160&gt;0,O160/$G160*$E160,O160*$E160),"prix ?"),"")</f>
        <v/>
      </c>
      <c r="AV160" s="81" t="str">
        <f aca="false">IF(P160&gt;0,IF($E160&gt;0,IF($G160&gt;0,P160/$G160*$E160,P160*$E160),"prix ?"),"")</f>
        <v/>
      </c>
      <c r="AW160" s="83" t="str">
        <f aca="false">IF(Q160&gt;0,IF($E160&gt;0,IF($G160&gt;0,Q160/$G160*$E160,Q160*$E160),"prix ?"),"")</f>
        <v/>
      </c>
      <c r="AX160" s="84" t="str">
        <f aca="false">IF(R160&gt;0,IF($E160&gt;0,IF($G160&gt;0,R160/$G160*$E160,R160*$E160),"prix ?"),"")</f>
        <v/>
      </c>
      <c r="AY160" s="83" t="str">
        <f aca="false">IF(S160&gt;0,IF($E160&gt;0,IF($G160&gt;0,S160/$G160*$E160,S160*$E160),"prix ?"),"")</f>
        <v/>
      </c>
      <c r="AZ160" s="84" t="str">
        <f aca="false">IF(T160&gt;0,IF($E160&gt;0,IF($G160&gt;0,T160/$G160*$E160,T160*$E160),"prix ?"),"")</f>
        <v/>
      </c>
      <c r="BA160" s="83" t="str">
        <f aca="false">IF(U160&gt;0,IF($E160&gt;0,IF($G160&gt;0,U160/$G160*$E160,U160*$E160),"prix ?"),"")</f>
        <v/>
      </c>
      <c r="BB160" s="84" t="str">
        <f aca="false">IF(V160&gt;0,IF($E160&gt;0,IF($G160&gt;0,V160/$G160*$E160,V160*$E160),"prix ?"),"")</f>
        <v/>
      </c>
      <c r="BC160" s="83" t="str">
        <f aca="false">IF(W160&gt;0,IF($E160&gt;0,IF($G160&gt;0,W160/$G160*$E160,W160*$E160),"prix ?"),"")</f>
        <v/>
      </c>
      <c r="BD160" s="84" t="str">
        <f aca="false">IF(X160&gt;0,IF($E160&gt;0,IF($G160&gt;0,X160/$G160*$E160,X160*$E160),"prix ?"),"")</f>
        <v/>
      </c>
      <c r="BE160" s="83" t="str">
        <f aca="false">IF(Y160&gt;0,IF($E160&gt;0,IF($G160&gt;0,Y160/$G160*$E160,Y160*$E160),"prix ?"),"")</f>
        <v/>
      </c>
      <c r="BF160" s="84" t="str">
        <f aca="false">IF(Z160&gt;0,IF($E160&gt;0,IF($G160&gt;0,Z160/$G160*$E160,Z160*$E160),"prix ?"),"")</f>
        <v/>
      </c>
      <c r="BG160" s="83" t="str">
        <f aca="false">IF(AA160&gt;0,IF($E160&gt;0,IF($G160&gt;0,AA160/$G160*$E160,AA160*$E160),"prix ?"),"")</f>
        <v/>
      </c>
      <c r="BH160" s="84" t="str">
        <f aca="false">IF(AB160&gt;0,IF($E160&gt;0,IF($G160&gt;0,AB160/$G160*$E160,AB160*$E160),"prix ?"),"")</f>
        <v/>
      </c>
      <c r="BI160" s="83" t="str">
        <f aca="false">IF(AC160&gt;0,IF($E160&gt;0,IF($G160&gt;0,AC160/$G160*$E160,AC160*$E160),"prix ?"),"")</f>
        <v/>
      </c>
      <c r="BJ160" s="84" t="str">
        <f aca="false">IF(AD160&gt;0,IF($E160&gt;0,IF($G160&gt;0,AD160/$G160*$E160,AD160*$E160),"prix ?"),"")</f>
        <v/>
      </c>
      <c r="BK160" s="83" t="str">
        <f aca="false">IF(AE160&gt;0,IF($E160&gt;0,IF($G160&gt;0,AE160/$G160*$E160,AE160*$E160),"prix ?"),"")</f>
        <v/>
      </c>
      <c r="BL160" s="84" t="str">
        <f aca="false">IF(AF160&gt;0,IF($E160&gt;0,IF($G160&gt;0,AF160/$G160*$E160,AF160*$E160),"prix ?"),"")</f>
        <v/>
      </c>
      <c r="BM160" s="83" t="str">
        <f aca="false">IF(AG160&gt;0,IF($E160&gt;0,IF($G160&gt;0,AG160/$G160*$E160,AG160*$E160),"prix ?"),"")</f>
        <v/>
      </c>
      <c r="BN160" s="84" t="str">
        <f aca="false">IF(AH160&gt;0,IF($E160&gt;0,IF($G160&gt;0,AH160/$G160*$E160,AH160*$E160),"prix ?"),"")</f>
        <v/>
      </c>
      <c r="BO160" s="83" t="str">
        <f aca="false">IF(AI160&gt;0,IF($E160&gt;0,IF($G160&gt;0,AI160/$G160*$E160,AI160*$E160),"prix ?"),"")</f>
        <v/>
      </c>
      <c r="BP160" s="84" t="str">
        <f aca="false">IF(AJ160&gt;0,IF($E160&gt;0,IF($G160&gt;0,AJ160/$G160*$E160,AJ160*$E160),"prix ?"),"")</f>
        <v/>
      </c>
      <c r="BQ160" s="83" t="str">
        <f aca="false">IF(AK160&gt;0,IF($E160&gt;0,IF($G160&gt;0,AK160/$G160*$E160,AK160*$E160),"prix ?"),"")</f>
        <v/>
      </c>
      <c r="BR160" s="84" t="str">
        <f aca="false">IF(AL160&gt;0,IF($E160&gt;0,IF($G160&gt;0,AL160/$G160*$E160,AL160*$E160),"prix ?"),"")</f>
        <v/>
      </c>
      <c r="BS160" s="83" t="str">
        <f aca="false">IF(AM160&gt;0,IF($E160&gt;0,IF($G160&gt;0,AM160/$G160*$E160,AM160*$E160),"prix ?"),"")</f>
        <v/>
      </c>
      <c r="BT160" s="84" t="str">
        <f aca="false">IF(AN160&gt;0,IF($E160&gt;0,IF($G160&gt;0,AN160/$G160*$E160,AN160*$E160),"prix ?"),"")</f>
        <v/>
      </c>
      <c r="BU160" s="83" t="str">
        <f aca="false">IF(AO160&gt;0,IF($E160&gt;0,IF($G160&gt;0,AO160/$G160*$E160,AO160*$E160),"prix ?"),"")</f>
        <v/>
      </c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0"/>
      <c r="AMI160" s="0"/>
      <c r="AMJ160" s="0"/>
    </row>
    <row r="161" s="8" customFormat="true" ht="12.8" hidden="true" customHeight="false" outlineLevel="0" collapsed="false">
      <c r="A161" s="54"/>
      <c r="B161" s="54"/>
      <c r="C161" s="54"/>
      <c r="D161" s="55"/>
      <c r="E161" s="56"/>
      <c r="F161" s="57" t="str">
        <f aca="false">IF(G161&gt;0,E161/G161,"")</f>
        <v/>
      </c>
      <c r="G161" s="58"/>
      <c r="H161" s="59" t="str">
        <f aca="false">IF(AND(G161&lt;&gt;"",M161&lt;&gt;""),IF(MOD(M161,$G161)&lt;&gt;0,"Lot",""),"")</f>
        <v/>
      </c>
      <c r="I161" s="58"/>
      <c r="J161" s="60" t="str">
        <f aca="false">IF(AND(K161&lt;&gt;"",I161&lt;&gt;""),IF(MOD(K161,I161/J$9)=0,"","Cond"),"")</f>
        <v/>
      </c>
      <c r="K161" s="61" t="str">
        <f aca="false">IF(SUM(N161:AO161)&gt;0, IF($G161&gt;0,SUM(N161:AO161)/$G161,SUM(N161:AO161)), "")</f>
        <v/>
      </c>
      <c r="L161" s="49" t="str">
        <f aca="false">IF(CONCATENATE(N161,O161,P161,Q161,R161,S161,T161,U161,V161,W161,X161,Y161,Z161,AA161,AB161,AC161,AD161,AE161,AF161,AG161,AH161,AI161,AJ161,AK161,AL161,AM161,AN161,AO161)="","",".")</f>
        <v/>
      </c>
      <c r="M161" s="38" t="str">
        <f aca="false">IF(AND(SUM(N161:AO161) &gt;0,$G161&gt;0),SUM(N161:AO161), "")</f>
        <v/>
      </c>
      <c r="N161" s="62"/>
      <c r="O161" s="63"/>
      <c r="P161" s="62"/>
      <c r="Q161" s="63"/>
      <c r="R161" s="62"/>
      <c r="S161" s="63"/>
      <c r="T161" s="62"/>
      <c r="U161" s="63"/>
      <c r="V161" s="62"/>
      <c r="W161" s="63"/>
      <c r="X161" s="62"/>
      <c r="Y161" s="63"/>
      <c r="Z161" s="62"/>
      <c r="AA161" s="63"/>
      <c r="AB161" s="62"/>
      <c r="AC161" s="63"/>
      <c r="AD161" s="62"/>
      <c r="AE161" s="63"/>
      <c r="AF161" s="62"/>
      <c r="AG161" s="63"/>
      <c r="AH161" s="63"/>
      <c r="AI161" s="63"/>
      <c r="AJ161" s="62"/>
      <c r="AK161" s="63"/>
      <c r="AL161" s="62"/>
      <c r="AM161" s="63"/>
      <c r="AN161" s="62"/>
      <c r="AO161" s="63"/>
      <c r="AP161" s="64"/>
      <c r="AQ161" s="0"/>
      <c r="AR161" s="64" t="str">
        <f aca="false">IF(K161&lt;&gt;"",IF($E161&lt;&gt;"",K161*E161,"prix ?"),"")</f>
        <v/>
      </c>
      <c r="AS161" s="1"/>
      <c r="AT161" s="65" t="str">
        <f aca="false">IF(N161&gt;0,IF($E161&gt;0,IF($G161&gt;0,N161/$G161*$E161,N161*$E161),"prix ?"),"")</f>
        <v/>
      </c>
      <c r="AU161" s="66" t="str">
        <f aca="false">IF(O161&gt;0,IF($E161&gt;0,IF($G161&gt;0,O161/$G161*$E161,O161*$E161),"prix ?"),"")</f>
        <v/>
      </c>
      <c r="AV161" s="65" t="str">
        <f aca="false">IF(P161&gt;0,IF($E161&gt;0,IF($G161&gt;0,P161/$G161*$E161,P161*$E161),"prix ?"),"")</f>
        <v/>
      </c>
      <c r="AW161" s="67" t="str">
        <f aca="false">IF(Q161&gt;0,IF($E161&gt;0,IF($G161&gt;0,Q161/$G161*$E161,Q161*$E161),"prix ?"),"")</f>
        <v/>
      </c>
      <c r="AX161" s="68" t="str">
        <f aca="false">IF(R161&gt;0,IF($E161&gt;0,IF($G161&gt;0,R161/$G161*$E161,R161*$E161),"prix ?"),"")</f>
        <v/>
      </c>
      <c r="AY161" s="67" t="str">
        <f aca="false">IF(S161&gt;0,IF($E161&gt;0,IF($G161&gt;0,S161/$G161*$E161,S161*$E161),"prix ?"),"")</f>
        <v/>
      </c>
      <c r="AZ161" s="68" t="str">
        <f aca="false">IF(T161&gt;0,IF($E161&gt;0,IF($G161&gt;0,T161/$G161*$E161,T161*$E161),"prix ?"),"")</f>
        <v/>
      </c>
      <c r="BA161" s="67" t="str">
        <f aca="false">IF(U161&gt;0,IF($E161&gt;0,IF($G161&gt;0,U161/$G161*$E161,U161*$E161),"prix ?"),"")</f>
        <v/>
      </c>
      <c r="BB161" s="68" t="str">
        <f aca="false">IF(V161&gt;0,IF($E161&gt;0,IF($G161&gt;0,V161/$G161*$E161,V161*$E161),"prix ?"),"")</f>
        <v/>
      </c>
      <c r="BC161" s="67" t="str">
        <f aca="false">IF(W161&gt;0,IF($E161&gt;0,IF($G161&gt;0,W161/$G161*$E161,W161*$E161),"prix ?"),"")</f>
        <v/>
      </c>
      <c r="BD161" s="68" t="str">
        <f aca="false">IF(X161&gt;0,IF($E161&gt;0,IF($G161&gt;0,X161/$G161*$E161,X161*$E161),"prix ?"),"")</f>
        <v/>
      </c>
      <c r="BE161" s="67" t="str">
        <f aca="false">IF(Y161&gt;0,IF($E161&gt;0,IF($G161&gt;0,Y161/$G161*$E161,Y161*$E161),"prix ?"),"")</f>
        <v/>
      </c>
      <c r="BF161" s="68" t="str">
        <f aca="false">IF(Z161&gt;0,IF($E161&gt;0,IF($G161&gt;0,Z161/$G161*$E161,Z161*$E161),"prix ?"),"")</f>
        <v/>
      </c>
      <c r="BG161" s="67" t="str">
        <f aca="false">IF(AA161&gt;0,IF($E161&gt;0,IF($G161&gt;0,AA161/$G161*$E161,AA161*$E161),"prix ?"),"")</f>
        <v/>
      </c>
      <c r="BH161" s="68" t="str">
        <f aca="false">IF(AB161&gt;0,IF($E161&gt;0,IF($G161&gt;0,AB161/$G161*$E161,AB161*$E161),"prix ?"),"")</f>
        <v/>
      </c>
      <c r="BI161" s="67" t="str">
        <f aca="false">IF(AC161&gt;0,IF($E161&gt;0,IF($G161&gt;0,AC161/$G161*$E161,AC161*$E161),"prix ?"),"")</f>
        <v/>
      </c>
      <c r="BJ161" s="68" t="str">
        <f aca="false">IF(AD161&gt;0,IF($E161&gt;0,IF($G161&gt;0,AD161/$G161*$E161,AD161*$E161),"prix ?"),"")</f>
        <v/>
      </c>
      <c r="BK161" s="67" t="str">
        <f aca="false">IF(AE161&gt;0,IF($E161&gt;0,IF($G161&gt;0,AE161/$G161*$E161,AE161*$E161),"prix ?"),"")</f>
        <v/>
      </c>
      <c r="BL161" s="68" t="str">
        <f aca="false">IF(AF161&gt;0,IF($E161&gt;0,IF($G161&gt;0,AF161/$G161*$E161,AF161*$E161),"prix ?"),"")</f>
        <v/>
      </c>
      <c r="BM161" s="67" t="str">
        <f aca="false">IF(AG161&gt;0,IF($E161&gt;0,IF($G161&gt;0,AG161/$G161*$E161,AG161*$E161),"prix ?"),"")</f>
        <v/>
      </c>
      <c r="BN161" s="68" t="str">
        <f aca="false">IF(AH161&gt;0,IF($E161&gt;0,IF($G161&gt;0,AH161/$G161*$E161,AH161*$E161),"prix ?"),"")</f>
        <v/>
      </c>
      <c r="BO161" s="67" t="str">
        <f aca="false">IF(AI161&gt;0,IF($E161&gt;0,IF($G161&gt;0,AI161/$G161*$E161,AI161*$E161),"prix ?"),"")</f>
        <v/>
      </c>
      <c r="BP161" s="68" t="str">
        <f aca="false">IF(AJ161&gt;0,IF($E161&gt;0,IF($G161&gt;0,AJ161/$G161*$E161,AJ161*$E161),"prix ?"),"")</f>
        <v/>
      </c>
      <c r="BQ161" s="67" t="str">
        <f aca="false">IF(AK161&gt;0,IF($E161&gt;0,IF($G161&gt;0,AK161/$G161*$E161,AK161*$E161),"prix ?"),"")</f>
        <v/>
      </c>
      <c r="BR161" s="68" t="str">
        <f aca="false">IF(AL161&gt;0,IF($E161&gt;0,IF($G161&gt;0,AL161/$G161*$E161,AL161*$E161),"prix ?"),"")</f>
        <v/>
      </c>
      <c r="BS161" s="67" t="str">
        <f aca="false">IF(AM161&gt;0,IF($E161&gt;0,IF($G161&gt;0,AM161/$G161*$E161,AM161*$E161),"prix ?"),"")</f>
        <v/>
      </c>
      <c r="BT161" s="68" t="str">
        <f aca="false">IF(AN161&gt;0,IF($E161&gt;0,IF($G161&gt;0,AN161/$G161*$E161,AN161*$E161),"prix ?"),"")</f>
        <v/>
      </c>
      <c r="BU161" s="67" t="str">
        <f aca="false">IF(AO161&gt;0,IF($E161&gt;0,IF($G161&gt;0,AO161/$G161*$E161,AO161*$E161),"prix ?"),"")</f>
        <v/>
      </c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0"/>
      <c r="AMI161" s="0"/>
      <c r="AMJ161" s="0"/>
    </row>
    <row r="162" s="8" customFormat="true" ht="12.8" hidden="true" customHeight="false" outlineLevel="0" collapsed="false">
      <c r="A162" s="69"/>
      <c r="B162" s="69"/>
      <c r="C162" s="69"/>
      <c r="D162" s="70"/>
      <c r="E162" s="71"/>
      <c r="F162" s="72" t="str">
        <f aca="false">IF(G162&gt;0,E162/G162,"")</f>
        <v/>
      </c>
      <c r="G162" s="73"/>
      <c r="H162" s="74" t="str">
        <f aca="false">IF(AND(G162&lt;&gt;"",M162&lt;&gt;""),IF(MOD(M162,$G162)&lt;&gt;0,"Lot",""),"")</f>
        <v/>
      </c>
      <c r="I162" s="73"/>
      <c r="J162" s="75" t="str">
        <f aca="false">IF(AND(K162&lt;&gt;"",I162&lt;&gt;""),IF(MOD(K162,I162/J$9)=0,"","Cond"),"")</f>
        <v/>
      </c>
      <c r="K162" s="76" t="str">
        <f aca="false">IF(SUM(N162:AO162)&gt;0, IF($G162&gt;0,SUM(N162:AO162)/$G162,SUM(N162:AO162)), "")</f>
        <v/>
      </c>
      <c r="L162" s="49" t="str">
        <f aca="false">IF(CONCATENATE(N162,O162,P162,Q162,R162,S162,T162,U162,V162,W162,X162,Y162,Z162,AA162,AB162,AC162,AD162,AE162,AF162,AG162,AH162,AI162,AJ162,AK162,AL162,AM162,AN162,AO162)="","",".")</f>
        <v/>
      </c>
      <c r="M162" s="77" t="str">
        <f aca="false">IF(AND(SUM(N162:AO162) &gt;0,$G162&gt;0),SUM(N162:AO162), "")</f>
        <v/>
      </c>
      <c r="N162" s="78"/>
      <c r="O162" s="79"/>
      <c r="P162" s="78"/>
      <c r="Q162" s="79"/>
      <c r="R162" s="78"/>
      <c r="S162" s="79"/>
      <c r="T162" s="78"/>
      <c r="U162" s="79"/>
      <c r="V162" s="78"/>
      <c r="W162" s="79"/>
      <c r="X162" s="78"/>
      <c r="Y162" s="79"/>
      <c r="Z162" s="78"/>
      <c r="AA162" s="79"/>
      <c r="AB162" s="78"/>
      <c r="AC162" s="79"/>
      <c r="AD162" s="78"/>
      <c r="AE162" s="79"/>
      <c r="AF162" s="78"/>
      <c r="AG162" s="79"/>
      <c r="AH162" s="78"/>
      <c r="AI162" s="79"/>
      <c r="AJ162" s="78"/>
      <c r="AK162" s="79"/>
      <c r="AL162" s="78"/>
      <c r="AM162" s="79"/>
      <c r="AN162" s="78"/>
      <c r="AO162" s="79"/>
      <c r="AQ162" s="0"/>
      <c r="AR162" s="80" t="str">
        <f aca="false">IF(K162&lt;&gt;"",IF($E162&lt;&gt;"",K162*E162,"prix ?"),"")</f>
        <v/>
      </c>
      <c r="AS162" s="1"/>
      <c r="AT162" s="81" t="str">
        <f aca="false">IF(N162&gt;0,IF($E162&gt;0,IF($G162&gt;0,N162/$G162*$E162,N162*$E162),"prix ?"),"")</f>
        <v/>
      </c>
      <c r="AU162" s="82" t="str">
        <f aca="false">IF(O162&gt;0,IF($E162&gt;0,IF($G162&gt;0,O162/$G162*$E162,O162*$E162),"prix ?"),"")</f>
        <v/>
      </c>
      <c r="AV162" s="81" t="str">
        <f aca="false">IF(P162&gt;0,IF($E162&gt;0,IF($G162&gt;0,P162/$G162*$E162,P162*$E162),"prix ?"),"")</f>
        <v/>
      </c>
      <c r="AW162" s="83" t="str">
        <f aca="false">IF(Q162&gt;0,IF($E162&gt;0,IF($G162&gt;0,Q162/$G162*$E162,Q162*$E162),"prix ?"),"")</f>
        <v/>
      </c>
      <c r="AX162" s="84" t="str">
        <f aca="false">IF(R162&gt;0,IF($E162&gt;0,IF($G162&gt;0,R162/$G162*$E162,R162*$E162),"prix ?"),"")</f>
        <v/>
      </c>
      <c r="AY162" s="83" t="str">
        <f aca="false">IF(S162&gt;0,IF($E162&gt;0,IF($G162&gt;0,S162/$G162*$E162,S162*$E162),"prix ?"),"")</f>
        <v/>
      </c>
      <c r="AZ162" s="84" t="str">
        <f aca="false">IF(T162&gt;0,IF($E162&gt;0,IF($G162&gt;0,T162/$G162*$E162,T162*$E162),"prix ?"),"")</f>
        <v/>
      </c>
      <c r="BA162" s="83" t="str">
        <f aca="false">IF(U162&gt;0,IF($E162&gt;0,IF($G162&gt;0,U162/$G162*$E162,U162*$E162),"prix ?"),"")</f>
        <v/>
      </c>
      <c r="BB162" s="84" t="str">
        <f aca="false">IF(V162&gt;0,IF($E162&gt;0,IF($G162&gt;0,V162/$G162*$E162,V162*$E162),"prix ?"),"")</f>
        <v/>
      </c>
      <c r="BC162" s="83" t="str">
        <f aca="false">IF(W162&gt;0,IF($E162&gt;0,IF($G162&gt;0,W162/$G162*$E162,W162*$E162),"prix ?"),"")</f>
        <v/>
      </c>
      <c r="BD162" s="84" t="str">
        <f aca="false">IF(X162&gt;0,IF($E162&gt;0,IF($G162&gt;0,X162/$G162*$E162,X162*$E162),"prix ?"),"")</f>
        <v/>
      </c>
      <c r="BE162" s="83" t="str">
        <f aca="false">IF(Y162&gt;0,IF($E162&gt;0,IF($G162&gt;0,Y162/$G162*$E162,Y162*$E162),"prix ?"),"")</f>
        <v/>
      </c>
      <c r="BF162" s="84" t="str">
        <f aca="false">IF(Z162&gt;0,IF($E162&gt;0,IF($G162&gt;0,Z162/$G162*$E162,Z162*$E162),"prix ?"),"")</f>
        <v/>
      </c>
      <c r="BG162" s="83" t="str">
        <f aca="false">IF(AA162&gt;0,IF($E162&gt;0,IF($G162&gt;0,AA162/$G162*$E162,AA162*$E162),"prix ?"),"")</f>
        <v/>
      </c>
      <c r="BH162" s="84" t="str">
        <f aca="false">IF(AB162&gt;0,IF($E162&gt;0,IF($G162&gt;0,AB162/$G162*$E162,AB162*$E162),"prix ?"),"")</f>
        <v/>
      </c>
      <c r="BI162" s="83" t="str">
        <f aca="false">IF(AC162&gt;0,IF($E162&gt;0,IF($G162&gt;0,AC162/$G162*$E162,AC162*$E162),"prix ?"),"")</f>
        <v/>
      </c>
      <c r="BJ162" s="84" t="str">
        <f aca="false">IF(AD162&gt;0,IF($E162&gt;0,IF($G162&gt;0,AD162/$G162*$E162,AD162*$E162),"prix ?"),"")</f>
        <v/>
      </c>
      <c r="BK162" s="83" t="str">
        <f aca="false">IF(AE162&gt;0,IF($E162&gt;0,IF($G162&gt;0,AE162/$G162*$E162,AE162*$E162),"prix ?"),"")</f>
        <v/>
      </c>
      <c r="BL162" s="84" t="str">
        <f aca="false">IF(AF162&gt;0,IF($E162&gt;0,IF($G162&gt;0,AF162/$G162*$E162,AF162*$E162),"prix ?"),"")</f>
        <v/>
      </c>
      <c r="BM162" s="83" t="str">
        <f aca="false">IF(AG162&gt;0,IF($E162&gt;0,IF($G162&gt;0,AG162/$G162*$E162,AG162*$E162),"prix ?"),"")</f>
        <v/>
      </c>
      <c r="BN162" s="84" t="str">
        <f aca="false">IF(AH162&gt;0,IF($E162&gt;0,IF($G162&gt;0,AH162/$G162*$E162,AH162*$E162),"prix ?"),"")</f>
        <v/>
      </c>
      <c r="BO162" s="83" t="str">
        <f aca="false">IF(AI162&gt;0,IF($E162&gt;0,IF($G162&gt;0,AI162/$G162*$E162,AI162*$E162),"prix ?"),"")</f>
        <v/>
      </c>
      <c r="BP162" s="84" t="str">
        <f aca="false">IF(AJ162&gt;0,IF($E162&gt;0,IF($G162&gt;0,AJ162/$G162*$E162,AJ162*$E162),"prix ?"),"")</f>
        <v/>
      </c>
      <c r="BQ162" s="83" t="str">
        <f aca="false">IF(AK162&gt;0,IF($E162&gt;0,IF($G162&gt;0,AK162/$G162*$E162,AK162*$E162),"prix ?"),"")</f>
        <v/>
      </c>
      <c r="BR162" s="84" t="str">
        <f aca="false">IF(AL162&gt;0,IF($E162&gt;0,IF($G162&gt;0,AL162/$G162*$E162,AL162*$E162),"prix ?"),"")</f>
        <v/>
      </c>
      <c r="BS162" s="83" t="str">
        <f aca="false">IF(AM162&gt;0,IF($E162&gt;0,IF($G162&gt;0,AM162/$G162*$E162,AM162*$E162),"prix ?"),"")</f>
        <v/>
      </c>
      <c r="BT162" s="84" t="str">
        <f aca="false">IF(AN162&gt;0,IF($E162&gt;0,IF($G162&gt;0,AN162/$G162*$E162,AN162*$E162),"prix ?"),"")</f>
        <v/>
      </c>
      <c r="BU162" s="83" t="str">
        <f aca="false">IF(AO162&gt;0,IF($E162&gt;0,IF($G162&gt;0,AO162/$G162*$E162,AO162*$E162),"prix ?"),"")</f>
        <v/>
      </c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0"/>
      <c r="AMI162" s="0"/>
      <c r="AMJ162" s="0"/>
    </row>
    <row r="163" s="8" customFormat="true" ht="12.8" hidden="true" customHeight="false" outlineLevel="0" collapsed="false">
      <c r="A163" s="54"/>
      <c r="B163" s="54"/>
      <c r="C163" s="54"/>
      <c r="D163" s="55"/>
      <c r="E163" s="56"/>
      <c r="F163" s="57" t="str">
        <f aca="false">IF(G163&gt;0,E163/G163,"")</f>
        <v/>
      </c>
      <c r="G163" s="58"/>
      <c r="H163" s="59" t="str">
        <f aca="false">IF(AND(G163&lt;&gt;"",M163&lt;&gt;""),IF(MOD(M163,$G163)&lt;&gt;0,"Lot",""),"")</f>
        <v/>
      </c>
      <c r="I163" s="58"/>
      <c r="J163" s="60" t="str">
        <f aca="false">IF(AND(K163&lt;&gt;"",I163&lt;&gt;""),IF(MOD(K163,I163/J$9)=0,"","Cond"),"")</f>
        <v/>
      </c>
      <c r="K163" s="61" t="str">
        <f aca="false">IF(SUM(N163:AO163)&gt;0, IF($G163&gt;0,SUM(N163:AO163)/$G163,SUM(N163:AO163)), "")</f>
        <v/>
      </c>
      <c r="L163" s="49" t="str">
        <f aca="false">IF(CONCATENATE(N163,O163,P163,Q163,R163,S163,T163,U163,V163,W163,X163,Y163,Z163,AA163,AB163,AC163,AD163,AE163,AF163,AG163,AH163,AI163,AJ163,AK163,AL163,AM163,AN163,AO163)="","",".")</f>
        <v/>
      </c>
      <c r="M163" s="38" t="str">
        <f aca="false">IF(AND(SUM(N163:AO163) &gt;0,$G163&gt;0),SUM(N163:AO163), "")</f>
        <v/>
      </c>
      <c r="N163" s="62"/>
      <c r="O163" s="63"/>
      <c r="P163" s="62"/>
      <c r="Q163" s="63"/>
      <c r="R163" s="62"/>
      <c r="S163" s="63"/>
      <c r="T163" s="62"/>
      <c r="U163" s="63"/>
      <c r="V163" s="62"/>
      <c r="W163" s="63"/>
      <c r="X163" s="62"/>
      <c r="Y163" s="63"/>
      <c r="Z163" s="62"/>
      <c r="AA163" s="63"/>
      <c r="AB163" s="62"/>
      <c r="AC163" s="63"/>
      <c r="AD163" s="62"/>
      <c r="AE163" s="63"/>
      <c r="AF163" s="62"/>
      <c r="AG163" s="63"/>
      <c r="AH163" s="62"/>
      <c r="AI163" s="63"/>
      <c r="AJ163" s="62"/>
      <c r="AK163" s="63"/>
      <c r="AL163" s="62"/>
      <c r="AM163" s="63"/>
      <c r="AN163" s="62"/>
      <c r="AO163" s="63"/>
      <c r="AP163" s="64"/>
      <c r="AQ163" s="0"/>
      <c r="AR163" s="64" t="str">
        <f aca="false">IF(K163&lt;&gt;"",IF($E163&lt;&gt;"",K163*E163,"prix ?"),"")</f>
        <v/>
      </c>
      <c r="AS163" s="1"/>
      <c r="AT163" s="65" t="str">
        <f aca="false">IF(N163&gt;0,IF($E163&gt;0,IF($G163&gt;0,N163/$G163*$E163,N163*$E163),"prix ?"),"")</f>
        <v/>
      </c>
      <c r="AU163" s="66" t="str">
        <f aca="false">IF(O163&gt;0,IF($E163&gt;0,IF($G163&gt;0,O163/$G163*$E163,O163*$E163),"prix ?"),"")</f>
        <v/>
      </c>
      <c r="AV163" s="65" t="str">
        <f aca="false">IF(P163&gt;0,IF($E163&gt;0,IF($G163&gt;0,P163/$G163*$E163,P163*$E163),"prix ?"),"")</f>
        <v/>
      </c>
      <c r="AW163" s="67" t="str">
        <f aca="false">IF(Q163&gt;0,IF($E163&gt;0,IF($G163&gt;0,Q163/$G163*$E163,Q163*$E163),"prix ?"),"")</f>
        <v/>
      </c>
      <c r="AX163" s="68" t="str">
        <f aca="false">IF(R163&gt;0,IF($E163&gt;0,IF($G163&gt;0,R163/$G163*$E163,R163*$E163),"prix ?"),"")</f>
        <v/>
      </c>
      <c r="AY163" s="67" t="str">
        <f aca="false">IF(S163&gt;0,IF($E163&gt;0,IF($G163&gt;0,S163/$G163*$E163,S163*$E163),"prix ?"),"")</f>
        <v/>
      </c>
      <c r="AZ163" s="68" t="str">
        <f aca="false">IF(T163&gt;0,IF($E163&gt;0,IF($G163&gt;0,T163/$G163*$E163,T163*$E163),"prix ?"),"")</f>
        <v/>
      </c>
      <c r="BA163" s="67" t="str">
        <f aca="false">IF(U163&gt;0,IF($E163&gt;0,IF($G163&gt;0,U163/$G163*$E163,U163*$E163),"prix ?"),"")</f>
        <v/>
      </c>
      <c r="BB163" s="68" t="str">
        <f aca="false">IF(V163&gt;0,IF($E163&gt;0,IF($G163&gt;0,V163/$G163*$E163,V163*$E163),"prix ?"),"")</f>
        <v/>
      </c>
      <c r="BC163" s="67" t="str">
        <f aca="false">IF(W163&gt;0,IF($E163&gt;0,IF($G163&gt;0,W163/$G163*$E163,W163*$E163),"prix ?"),"")</f>
        <v/>
      </c>
      <c r="BD163" s="68" t="str">
        <f aca="false">IF(X163&gt;0,IF($E163&gt;0,IF($G163&gt;0,X163/$G163*$E163,X163*$E163),"prix ?"),"")</f>
        <v/>
      </c>
      <c r="BE163" s="67" t="str">
        <f aca="false">IF(Y163&gt;0,IF($E163&gt;0,IF($G163&gt;0,Y163/$G163*$E163,Y163*$E163),"prix ?"),"")</f>
        <v/>
      </c>
      <c r="BF163" s="68" t="str">
        <f aca="false">IF(Z163&gt;0,IF($E163&gt;0,IF($G163&gt;0,Z163/$G163*$E163,Z163*$E163),"prix ?"),"")</f>
        <v/>
      </c>
      <c r="BG163" s="67" t="str">
        <f aca="false">IF(AA163&gt;0,IF($E163&gt;0,IF($G163&gt;0,AA163/$G163*$E163,AA163*$E163),"prix ?"),"")</f>
        <v/>
      </c>
      <c r="BH163" s="68" t="str">
        <f aca="false">IF(AB163&gt;0,IF($E163&gt;0,IF($G163&gt;0,AB163/$G163*$E163,AB163*$E163),"prix ?"),"")</f>
        <v/>
      </c>
      <c r="BI163" s="67" t="str">
        <f aca="false">IF(AC163&gt;0,IF($E163&gt;0,IF($G163&gt;0,AC163/$G163*$E163,AC163*$E163),"prix ?"),"")</f>
        <v/>
      </c>
      <c r="BJ163" s="68" t="str">
        <f aca="false">IF(AD163&gt;0,IF($E163&gt;0,IF($G163&gt;0,AD163/$G163*$E163,AD163*$E163),"prix ?"),"")</f>
        <v/>
      </c>
      <c r="BK163" s="67" t="str">
        <f aca="false">IF(AE163&gt;0,IF($E163&gt;0,IF($G163&gt;0,AE163/$G163*$E163,AE163*$E163),"prix ?"),"")</f>
        <v/>
      </c>
      <c r="BL163" s="68" t="str">
        <f aca="false">IF(AF163&gt;0,IF($E163&gt;0,IF($G163&gt;0,AF163/$G163*$E163,AF163*$E163),"prix ?"),"")</f>
        <v/>
      </c>
      <c r="BM163" s="67" t="str">
        <f aca="false">IF(AG163&gt;0,IF($E163&gt;0,IF($G163&gt;0,AG163/$G163*$E163,AG163*$E163),"prix ?"),"")</f>
        <v/>
      </c>
      <c r="BN163" s="68" t="str">
        <f aca="false">IF(AH163&gt;0,IF($E163&gt;0,IF($G163&gt;0,AH163/$G163*$E163,AH163*$E163),"prix ?"),"")</f>
        <v/>
      </c>
      <c r="BO163" s="67" t="str">
        <f aca="false">IF(AI163&gt;0,IF($E163&gt;0,IF($G163&gt;0,AI163/$G163*$E163,AI163*$E163),"prix ?"),"")</f>
        <v/>
      </c>
      <c r="BP163" s="68" t="str">
        <f aca="false">IF(AJ163&gt;0,IF($E163&gt;0,IF($G163&gt;0,AJ163/$G163*$E163,AJ163*$E163),"prix ?"),"")</f>
        <v/>
      </c>
      <c r="BQ163" s="67" t="str">
        <f aca="false">IF(AK163&gt;0,IF($E163&gt;0,IF($G163&gt;0,AK163/$G163*$E163,AK163*$E163),"prix ?"),"")</f>
        <v/>
      </c>
      <c r="BR163" s="68" t="str">
        <f aca="false">IF(AL163&gt;0,IF($E163&gt;0,IF($G163&gt;0,AL163/$G163*$E163,AL163*$E163),"prix ?"),"")</f>
        <v/>
      </c>
      <c r="BS163" s="67" t="str">
        <f aca="false">IF(AM163&gt;0,IF($E163&gt;0,IF($G163&gt;0,AM163/$G163*$E163,AM163*$E163),"prix ?"),"")</f>
        <v/>
      </c>
      <c r="BT163" s="68" t="str">
        <f aca="false">IF(AN163&gt;0,IF($E163&gt;0,IF($G163&gt;0,AN163/$G163*$E163,AN163*$E163),"prix ?"),"")</f>
        <v/>
      </c>
      <c r="BU163" s="67" t="str">
        <f aca="false">IF(AO163&gt;0,IF($E163&gt;0,IF($G163&gt;0,AO163/$G163*$E163,AO163*$E163),"prix ?"),"")</f>
        <v/>
      </c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0"/>
      <c r="AMI163" s="0"/>
      <c r="AMJ163" s="0"/>
    </row>
    <row r="164" s="8" customFormat="true" ht="12.8" hidden="true" customHeight="false" outlineLevel="0" collapsed="false">
      <c r="A164" s="69"/>
      <c r="B164" s="69"/>
      <c r="C164" s="69"/>
      <c r="D164" s="70"/>
      <c r="E164" s="71"/>
      <c r="F164" s="72" t="str">
        <f aca="false">IF(G164&gt;0,E164/G164,"")</f>
        <v/>
      </c>
      <c r="G164" s="73"/>
      <c r="H164" s="74" t="str">
        <f aca="false">IF(AND(G164&lt;&gt;"",M164&lt;&gt;""),IF(MOD(M164,$G164)&lt;&gt;0,"Lot",""),"")</f>
        <v/>
      </c>
      <c r="I164" s="73"/>
      <c r="J164" s="75" t="str">
        <f aca="false">IF(AND(K164&lt;&gt;"",I164&lt;&gt;""),IF(MOD(K164,I164/J$9)=0,"","Cond"),"")</f>
        <v/>
      </c>
      <c r="K164" s="76" t="str">
        <f aca="false">IF(SUM(N164:AO164)&gt;0, IF($G164&gt;0,SUM(N164:AO164)/$G164,SUM(N164:AO164)), "")</f>
        <v/>
      </c>
      <c r="L164" s="49" t="str">
        <f aca="false">IF(CONCATENATE(N164,O164,P164,Q164,R164,S164,T164,U164,V164,W164,X164,Y164,Z164,AA164,AB164,AC164,AD164,AE164,AF164,AG164,AH164,AI164,AJ164,AK164,AL164,AM164,AN164,AO164)="","",".")</f>
        <v/>
      </c>
      <c r="M164" s="77" t="str">
        <f aca="false">IF(AND(SUM(N164:AO164) &gt;0,$G164&gt;0),SUM(N164:AO164), "")</f>
        <v/>
      </c>
      <c r="N164" s="78"/>
      <c r="O164" s="79"/>
      <c r="P164" s="78"/>
      <c r="Q164" s="79"/>
      <c r="R164" s="78"/>
      <c r="S164" s="79"/>
      <c r="T164" s="78"/>
      <c r="U164" s="79"/>
      <c r="V164" s="78"/>
      <c r="W164" s="79"/>
      <c r="X164" s="78"/>
      <c r="Y164" s="79"/>
      <c r="Z164" s="78"/>
      <c r="AA164" s="79"/>
      <c r="AB164" s="78"/>
      <c r="AC164" s="79"/>
      <c r="AD164" s="78"/>
      <c r="AE164" s="79"/>
      <c r="AF164" s="78"/>
      <c r="AG164" s="79"/>
      <c r="AH164" s="78"/>
      <c r="AI164" s="79"/>
      <c r="AJ164" s="78"/>
      <c r="AK164" s="79"/>
      <c r="AL164" s="78"/>
      <c r="AM164" s="79"/>
      <c r="AN164" s="78"/>
      <c r="AO164" s="79"/>
      <c r="AQ164" s="0"/>
      <c r="AR164" s="80" t="str">
        <f aca="false">IF(K164&lt;&gt;"",IF($E164&lt;&gt;"",K164*E164,"prix ?"),"")</f>
        <v/>
      </c>
      <c r="AS164" s="1"/>
      <c r="AT164" s="81" t="str">
        <f aca="false">IF(N164&gt;0,IF($E164&gt;0,IF($G164&gt;0,N164/$G164*$E164,N164*$E164),"prix ?"),"")</f>
        <v/>
      </c>
      <c r="AU164" s="82" t="str">
        <f aca="false">IF(O164&gt;0,IF($E164&gt;0,IF($G164&gt;0,O164/$G164*$E164,O164*$E164),"prix ?"),"")</f>
        <v/>
      </c>
      <c r="AV164" s="81" t="str">
        <f aca="false">IF(P164&gt;0,IF($E164&gt;0,IF($G164&gt;0,P164/$G164*$E164,P164*$E164),"prix ?"),"")</f>
        <v/>
      </c>
      <c r="AW164" s="83" t="str">
        <f aca="false">IF(Q164&gt;0,IF($E164&gt;0,IF($G164&gt;0,Q164/$G164*$E164,Q164*$E164),"prix ?"),"")</f>
        <v/>
      </c>
      <c r="AX164" s="84" t="str">
        <f aca="false">IF(R164&gt;0,IF($E164&gt;0,IF($G164&gt;0,R164/$G164*$E164,R164*$E164),"prix ?"),"")</f>
        <v/>
      </c>
      <c r="AY164" s="83" t="str">
        <f aca="false">IF(S164&gt;0,IF($E164&gt;0,IF($G164&gt;0,S164/$G164*$E164,S164*$E164),"prix ?"),"")</f>
        <v/>
      </c>
      <c r="AZ164" s="84" t="str">
        <f aca="false">IF(T164&gt;0,IF($E164&gt;0,IF($G164&gt;0,T164/$G164*$E164,T164*$E164),"prix ?"),"")</f>
        <v/>
      </c>
      <c r="BA164" s="83" t="str">
        <f aca="false">IF(U164&gt;0,IF($E164&gt;0,IF($G164&gt;0,U164/$G164*$E164,U164*$E164),"prix ?"),"")</f>
        <v/>
      </c>
      <c r="BB164" s="84" t="str">
        <f aca="false">IF(V164&gt;0,IF($E164&gt;0,IF($G164&gt;0,V164/$G164*$E164,V164*$E164),"prix ?"),"")</f>
        <v/>
      </c>
      <c r="BC164" s="83" t="str">
        <f aca="false">IF(W164&gt;0,IF($E164&gt;0,IF($G164&gt;0,W164/$G164*$E164,W164*$E164),"prix ?"),"")</f>
        <v/>
      </c>
      <c r="BD164" s="84" t="str">
        <f aca="false">IF(X164&gt;0,IF($E164&gt;0,IF($G164&gt;0,X164/$G164*$E164,X164*$E164),"prix ?"),"")</f>
        <v/>
      </c>
      <c r="BE164" s="83" t="str">
        <f aca="false">IF(Y164&gt;0,IF($E164&gt;0,IF($G164&gt;0,Y164/$G164*$E164,Y164*$E164),"prix ?"),"")</f>
        <v/>
      </c>
      <c r="BF164" s="84" t="str">
        <f aca="false">IF(Z164&gt;0,IF($E164&gt;0,IF($G164&gt;0,Z164/$G164*$E164,Z164*$E164),"prix ?"),"")</f>
        <v/>
      </c>
      <c r="BG164" s="83" t="str">
        <f aca="false">IF(AA164&gt;0,IF($E164&gt;0,IF($G164&gt;0,AA164/$G164*$E164,AA164*$E164),"prix ?"),"")</f>
        <v/>
      </c>
      <c r="BH164" s="84" t="str">
        <f aca="false">IF(AB164&gt;0,IF($E164&gt;0,IF($G164&gt;0,AB164/$G164*$E164,AB164*$E164),"prix ?"),"")</f>
        <v/>
      </c>
      <c r="BI164" s="83" t="str">
        <f aca="false">IF(AC164&gt;0,IF($E164&gt;0,IF($G164&gt;0,AC164/$G164*$E164,AC164*$E164),"prix ?"),"")</f>
        <v/>
      </c>
      <c r="BJ164" s="84" t="str">
        <f aca="false">IF(AD164&gt;0,IF($E164&gt;0,IF($G164&gt;0,AD164/$G164*$E164,AD164*$E164),"prix ?"),"")</f>
        <v/>
      </c>
      <c r="BK164" s="83" t="str">
        <f aca="false">IF(AE164&gt;0,IF($E164&gt;0,IF($G164&gt;0,AE164/$G164*$E164,AE164*$E164),"prix ?"),"")</f>
        <v/>
      </c>
      <c r="BL164" s="84" t="str">
        <f aca="false">IF(AF164&gt;0,IF($E164&gt;0,IF($G164&gt;0,AF164/$G164*$E164,AF164*$E164),"prix ?"),"")</f>
        <v/>
      </c>
      <c r="BM164" s="83" t="str">
        <f aca="false">IF(AG164&gt;0,IF($E164&gt;0,IF($G164&gt;0,AG164/$G164*$E164,AG164*$E164),"prix ?"),"")</f>
        <v/>
      </c>
      <c r="BN164" s="84" t="str">
        <f aca="false">IF(AH164&gt;0,IF($E164&gt;0,IF($G164&gt;0,AH164/$G164*$E164,AH164*$E164),"prix ?"),"")</f>
        <v/>
      </c>
      <c r="BO164" s="83" t="str">
        <f aca="false">IF(AI164&gt;0,IF($E164&gt;0,IF($G164&gt;0,AI164/$G164*$E164,AI164*$E164),"prix ?"),"")</f>
        <v/>
      </c>
      <c r="BP164" s="84" t="str">
        <f aca="false">IF(AJ164&gt;0,IF($E164&gt;0,IF($G164&gt;0,AJ164/$G164*$E164,AJ164*$E164),"prix ?"),"")</f>
        <v/>
      </c>
      <c r="BQ164" s="83" t="str">
        <f aca="false">IF(AK164&gt;0,IF($E164&gt;0,IF($G164&gt;0,AK164/$G164*$E164,AK164*$E164),"prix ?"),"")</f>
        <v/>
      </c>
      <c r="BR164" s="84" t="str">
        <f aca="false">IF(AL164&gt;0,IF($E164&gt;0,IF($G164&gt;0,AL164/$G164*$E164,AL164*$E164),"prix ?"),"")</f>
        <v/>
      </c>
      <c r="BS164" s="83" t="str">
        <f aca="false">IF(AM164&gt;0,IF($E164&gt;0,IF($G164&gt;0,AM164/$G164*$E164,AM164*$E164),"prix ?"),"")</f>
        <v/>
      </c>
      <c r="BT164" s="84" t="str">
        <f aca="false">IF(AN164&gt;0,IF($E164&gt;0,IF($G164&gt;0,AN164/$G164*$E164,AN164*$E164),"prix ?"),"")</f>
        <v/>
      </c>
      <c r="BU164" s="83" t="str">
        <f aca="false">IF(AO164&gt;0,IF($E164&gt;0,IF($G164&gt;0,AO164/$G164*$E164,AO164*$E164),"prix ?"),"")</f>
        <v/>
      </c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0"/>
      <c r="AMI164" s="0"/>
      <c r="AMJ164" s="0"/>
    </row>
    <row r="165" s="8" customFormat="true" ht="12.8" hidden="true" customHeight="false" outlineLevel="0" collapsed="false">
      <c r="A165" s="54"/>
      <c r="B165" s="54"/>
      <c r="C165" s="54"/>
      <c r="D165" s="55"/>
      <c r="E165" s="56"/>
      <c r="F165" s="57" t="str">
        <f aca="false">IF(G165&gt;0,E165/G165,"")</f>
        <v/>
      </c>
      <c r="G165" s="58"/>
      <c r="H165" s="59" t="str">
        <f aca="false">IF(AND(G165&lt;&gt;"",M165&lt;&gt;""),IF(MOD(M165,$G165)&lt;&gt;0,"Lot",""),"")</f>
        <v/>
      </c>
      <c r="I165" s="58"/>
      <c r="J165" s="60" t="str">
        <f aca="false">IF(AND(K165&lt;&gt;"",I165&lt;&gt;""),IF(MOD(K165,I165/J$9)=0,"","Cond"),"")</f>
        <v/>
      </c>
      <c r="K165" s="61" t="str">
        <f aca="false">IF(SUM(N165:AO165)&gt;0, IF($G165&gt;0,SUM(N165:AO165)/$G165,SUM(N165:AO165)), "")</f>
        <v/>
      </c>
      <c r="L165" s="49" t="str">
        <f aca="false">IF(CONCATENATE(N165,O165,P165,Q165,R165,S165,T165,U165,V165,W165,X165,Y165,Z165,AA165,AB165,AC165,AD165,AE165,AF165,AG165,AH165,AI165,AJ165,AK165,AL165,AM165,AN165,AO165)="","",".")</f>
        <v/>
      </c>
      <c r="M165" s="38" t="str">
        <f aca="false">IF(AND(SUM(N165:AO165) &gt;0,$G165&gt;0),SUM(N165:AO165), "")</f>
        <v/>
      </c>
      <c r="N165" s="62"/>
      <c r="O165" s="63"/>
      <c r="P165" s="62"/>
      <c r="Q165" s="63"/>
      <c r="R165" s="62"/>
      <c r="S165" s="63"/>
      <c r="T165" s="62"/>
      <c r="U165" s="63"/>
      <c r="V165" s="62"/>
      <c r="W165" s="63"/>
      <c r="X165" s="62"/>
      <c r="Y165" s="63"/>
      <c r="Z165" s="62"/>
      <c r="AA165" s="63"/>
      <c r="AB165" s="62"/>
      <c r="AC165" s="63"/>
      <c r="AD165" s="62"/>
      <c r="AE165" s="63"/>
      <c r="AF165" s="62"/>
      <c r="AG165" s="63"/>
      <c r="AH165" s="62"/>
      <c r="AI165" s="63"/>
      <c r="AJ165" s="62"/>
      <c r="AK165" s="63"/>
      <c r="AL165" s="62"/>
      <c r="AM165" s="63"/>
      <c r="AN165" s="62"/>
      <c r="AO165" s="63"/>
      <c r="AP165" s="64"/>
      <c r="AQ165" s="0"/>
      <c r="AR165" s="64" t="str">
        <f aca="false">IF(K165&lt;&gt;"",IF($E165&lt;&gt;"",K165*E165,"prix ?"),"")</f>
        <v/>
      </c>
      <c r="AS165" s="1"/>
      <c r="AT165" s="65" t="str">
        <f aca="false">IF(N165&gt;0,IF($E165&gt;0,IF($G165&gt;0,N165/$G165*$E165,N165*$E165),"prix ?"),"")</f>
        <v/>
      </c>
      <c r="AU165" s="66" t="str">
        <f aca="false">IF(O165&gt;0,IF($E165&gt;0,IF($G165&gt;0,O165/$G165*$E165,O165*$E165),"prix ?"),"")</f>
        <v/>
      </c>
      <c r="AV165" s="65" t="str">
        <f aca="false">IF(P165&gt;0,IF($E165&gt;0,IF($G165&gt;0,P165/$G165*$E165,P165*$E165),"prix ?"),"")</f>
        <v/>
      </c>
      <c r="AW165" s="67" t="str">
        <f aca="false">IF(Q165&gt;0,IF($E165&gt;0,IF($G165&gt;0,Q165/$G165*$E165,Q165*$E165),"prix ?"),"")</f>
        <v/>
      </c>
      <c r="AX165" s="68" t="str">
        <f aca="false">IF(R165&gt;0,IF($E165&gt;0,IF($G165&gt;0,R165/$G165*$E165,R165*$E165),"prix ?"),"")</f>
        <v/>
      </c>
      <c r="AY165" s="67" t="str">
        <f aca="false">IF(S165&gt;0,IF($E165&gt;0,IF($G165&gt;0,S165/$G165*$E165,S165*$E165),"prix ?"),"")</f>
        <v/>
      </c>
      <c r="AZ165" s="68" t="str">
        <f aca="false">IF(T165&gt;0,IF($E165&gt;0,IF($G165&gt;0,T165/$G165*$E165,T165*$E165),"prix ?"),"")</f>
        <v/>
      </c>
      <c r="BA165" s="67" t="str">
        <f aca="false">IF(U165&gt;0,IF($E165&gt;0,IF($G165&gt;0,U165/$G165*$E165,U165*$E165),"prix ?"),"")</f>
        <v/>
      </c>
      <c r="BB165" s="68" t="str">
        <f aca="false">IF(V165&gt;0,IF($E165&gt;0,IF($G165&gt;0,V165/$G165*$E165,V165*$E165),"prix ?"),"")</f>
        <v/>
      </c>
      <c r="BC165" s="67" t="str">
        <f aca="false">IF(W165&gt;0,IF($E165&gt;0,IF($G165&gt;0,W165/$G165*$E165,W165*$E165),"prix ?"),"")</f>
        <v/>
      </c>
      <c r="BD165" s="68" t="str">
        <f aca="false">IF(X165&gt;0,IF($E165&gt;0,IF($G165&gt;0,X165/$G165*$E165,X165*$E165),"prix ?"),"")</f>
        <v/>
      </c>
      <c r="BE165" s="67" t="str">
        <f aca="false">IF(Y165&gt;0,IF($E165&gt;0,IF($G165&gt;0,Y165/$G165*$E165,Y165*$E165),"prix ?"),"")</f>
        <v/>
      </c>
      <c r="BF165" s="68" t="str">
        <f aca="false">IF(Z165&gt;0,IF($E165&gt;0,IF($G165&gt;0,Z165/$G165*$E165,Z165*$E165),"prix ?"),"")</f>
        <v/>
      </c>
      <c r="BG165" s="67" t="str">
        <f aca="false">IF(AA165&gt;0,IF($E165&gt;0,IF($G165&gt;0,AA165/$G165*$E165,AA165*$E165),"prix ?"),"")</f>
        <v/>
      </c>
      <c r="BH165" s="68" t="str">
        <f aca="false">IF(AB165&gt;0,IF($E165&gt;0,IF($G165&gt;0,AB165/$G165*$E165,AB165*$E165),"prix ?"),"")</f>
        <v/>
      </c>
      <c r="BI165" s="67" t="str">
        <f aca="false">IF(AC165&gt;0,IF($E165&gt;0,IF($G165&gt;0,AC165/$G165*$E165,AC165*$E165),"prix ?"),"")</f>
        <v/>
      </c>
      <c r="BJ165" s="68" t="str">
        <f aca="false">IF(AD165&gt;0,IF($E165&gt;0,IF($G165&gt;0,AD165/$G165*$E165,AD165*$E165),"prix ?"),"")</f>
        <v/>
      </c>
      <c r="BK165" s="67" t="str">
        <f aca="false">IF(AE165&gt;0,IF($E165&gt;0,IF($G165&gt;0,AE165/$G165*$E165,AE165*$E165),"prix ?"),"")</f>
        <v/>
      </c>
      <c r="BL165" s="68" t="str">
        <f aca="false">IF(AF165&gt;0,IF($E165&gt;0,IF($G165&gt;0,AF165/$G165*$E165,AF165*$E165),"prix ?"),"")</f>
        <v/>
      </c>
      <c r="BM165" s="67" t="str">
        <f aca="false">IF(AG165&gt;0,IF($E165&gt;0,IF($G165&gt;0,AG165/$G165*$E165,AG165*$E165),"prix ?"),"")</f>
        <v/>
      </c>
      <c r="BN165" s="68" t="str">
        <f aca="false">IF(AH165&gt;0,IF($E165&gt;0,IF($G165&gt;0,AH165/$G165*$E165,AH165*$E165),"prix ?"),"")</f>
        <v/>
      </c>
      <c r="BO165" s="67" t="str">
        <f aca="false">IF(AI165&gt;0,IF($E165&gt;0,IF($G165&gt;0,AI165/$G165*$E165,AI165*$E165),"prix ?"),"")</f>
        <v/>
      </c>
      <c r="BP165" s="68" t="str">
        <f aca="false">IF(AJ165&gt;0,IF($E165&gt;0,IF($G165&gt;0,AJ165/$G165*$E165,AJ165*$E165),"prix ?"),"")</f>
        <v/>
      </c>
      <c r="BQ165" s="67" t="str">
        <f aca="false">IF(AK165&gt;0,IF($E165&gt;0,IF($G165&gt;0,AK165/$G165*$E165,AK165*$E165),"prix ?"),"")</f>
        <v/>
      </c>
      <c r="BR165" s="68" t="str">
        <f aca="false">IF(AL165&gt;0,IF($E165&gt;0,IF($G165&gt;0,AL165/$G165*$E165,AL165*$E165),"prix ?"),"")</f>
        <v/>
      </c>
      <c r="BS165" s="67" t="str">
        <f aca="false">IF(AM165&gt;0,IF($E165&gt;0,IF($G165&gt;0,AM165/$G165*$E165,AM165*$E165),"prix ?"),"")</f>
        <v/>
      </c>
      <c r="BT165" s="68" t="str">
        <f aca="false">IF(AN165&gt;0,IF($E165&gt;0,IF($G165&gt;0,AN165/$G165*$E165,AN165*$E165),"prix ?"),"")</f>
        <v/>
      </c>
      <c r="BU165" s="67" t="str">
        <f aca="false">IF(AO165&gt;0,IF($E165&gt;0,IF($G165&gt;0,AO165/$G165*$E165,AO165*$E165),"prix ?"),"")</f>
        <v/>
      </c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0"/>
      <c r="AMI165" s="0"/>
      <c r="AMJ165" s="0"/>
    </row>
    <row r="166" s="8" customFormat="true" ht="12.8" hidden="true" customHeight="false" outlineLevel="0" collapsed="false">
      <c r="A166" s="69"/>
      <c r="B166" s="69"/>
      <c r="C166" s="69"/>
      <c r="D166" s="70"/>
      <c r="E166" s="71"/>
      <c r="F166" s="72" t="str">
        <f aca="false">IF(G166&gt;0,E166/G166,"")</f>
        <v/>
      </c>
      <c r="G166" s="73"/>
      <c r="H166" s="74" t="str">
        <f aca="false">IF(AND(G166&lt;&gt;"",M166&lt;&gt;""),IF(MOD(M166,$G166)&lt;&gt;0,"Lot",""),"")</f>
        <v/>
      </c>
      <c r="I166" s="73"/>
      <c r="J166" s="75" t="str">
        <f aca="false">IF(AND(K166&lt;&gt;"",I166&lt;&gt;""),IF(MOD(K166,I166/J$9)=0,"","Cond"),"")</f>
        <v/>
      </c>
      <c r="K166" s="76" t="str">
        <f aca="false">IF(SUM(N166:AO166)&gt;0, IF($G166&gt;0,SUM(N166:AO166)/$G166,SUM(N166:AO166)), "")</f>
        <v/>
      </c>
      <c r="L166" s="49" t="str">
        <f aca="false">IF(CONCATENATE(N166,O166,P166,Q166,R166,S166,T166,U166,V166,W166,X166,Y166,Z166,AA166,AB166,AC166,AD166,AE166,AF166,AG166,AH166,AI166,AJ166,AK166,AL166,AM166,AN166,AO166)="","",".")</f>
        <v/>
      </c>
      <c r="M166" s="77" t="str">
        <f aca="false">IF(AND(SUM(N166:AO166) &gt;0,$G166&gt;0),SUM(N166:AO166), "")</f>
        <v/>
      </c>
      <c r="N166" s="78"/>
      <c r="O166" s="79"/>
      <c r="P166" s="78"/>
      <c r="Q166" s="79"/>
      <c r="R166" s="78"/>
      <c r="S166" s="79"/>
      <c r="T166" s="78"/>
      <c r="U166" s="79"/>
      <c r="V166" s="78"/>
      <c r="W166" s="79"/>
      <c r="X166" s="78"/>
      <c r="Y166" s="79"/>
      <c r="Z166" s="78"/>
      <c r="AA166" s="79"/>
      <c r="AB166" s="78"/>
      <c r="AC166" s="79"/>
      <c r="AD166" s="78"/>
      <c r="AE166" s="79"/>
      <c r="AF166" s="78"/>
      <c r="AG166" s="79"/>
      <c r="AH166" s="78"/>
      <c r="AI166" s="79"/>
      <c r="AJ166" s="78"/>
      <c r="AK166" s="79"/>
      <c r="AL166" s="78"/>
      <c r="AM166" s="79"/>
      <c r="AN166" s="78"/>
      <c r="AO166" s="79"/>
      <c r="AQ166" s="0"/>
      <c r="AR166" s="80" t="str">
        <f aca="false">IF(K166&lt;&gt;"",IF($E166&lt;&gt;"",K166*E166,"prix ?"),"")</f>
        <v/>
      </c>
      <c r="AS166" s="1"/>
      <c r="AT166" s="81" t="str">
        <f aca="false">IF(N166&gt;0,IF($E166&gt;0,IF($G166&gt;0,N166/$G166*$E166,N166*$E166),"prix ?"),"")</f>
        <v/>
      </c>
      <c r="AU166" s="82" t="str">
        <f aca="false">IF(O166&gt;0,IF($E166&gt;0,IF($G166&gt;0,O166/$G166*$E166,O166*$E166),"prix ?"),"")</f>
        <v/>
      </c>
      <c r="AV166" s="81" t="str">
        <f aca="false">IF(P166&gt;0,IF($E166&gt;0,IF($G166&gt;0,P166/$G166*$E166,P166*$E166),"prix ?"),"")</f>
        <v/>
      </c>
      <c r="AW166" s="83" t="str">
        <f aca="false">IF(Q166&gt;0,IF($E166&gt;0,IF($G166&gt;0,Q166/$G166*$E166,Q166*$E166),"prix ?"),"")</f>
        <v/>
      </c>
      <c r="AX166" s="84" t="str">
        <f aca="false">IF(R166&gt;0,IF($E166&gt;0,IF($G166&gt;0,R166/$G166*$E166,R166*$E166),"prix ?"),"")</f>
        <v/>
      </c>
      <c r="AY166" s="83" t="str">
        <f aca="false">IF(S166&gt;0,IF($E166&gt;0,IF($G166&gt;0,S166/$G166*$E166,S166*$E166),"prix ?"),"")</f>
        <v/>
      </c>
      <c r="AZ166" s="84" t="str">
        <f aca="false">IF(T166&gt;0,IF($E166&gt;0,IF($G166&gt;0,T166/$G166*$E166,T166*$E166),"prix ?"),"")</f>
        <v/>
      </c>
      <c r="BA166" s="83" t="str">
        <f aca="false">IF(U166&gt;0,IF($E166&gt;0,IF($G166&gt;0,U166/$G166*$E166,U166*$E166),"prix ?"),"")</f>
        <v/>
      </c>
      <c r="BB166" s="84" t="str">
        <f aca="false">IF(V166&gt;0,IF($E166&gt;0,IF($G166&gt;0,V166/$G166*$E166,V166*$E166),"prix ?"),"")</f>
        <v/>
      </c>
      <c r="BC166" s="83" t="str">
        <f aca="false">IF(W166&gt;0,IF($E166&gt;0,IF($G166&gt;0,W166/$G166*$E166,W166*$E166),"prix ?"),"")</f>
        <v/>
      </c>
      <c r="BD166" s="84" t="str">
        <f aca="false">IF(X166&gt;0,IF($E166&gt;0,IF($G166&gt;0,X166/$G166*$E166,X166*$E166),"prix ?"),"")</f>
        <v/>
      </c>
      <c r="BE166" s="83" t="str">
        <f aca="false">IF(Y166&gt;0,IF($E166&gt;0,IF($G166&gt;0,Y166/$G166*$E166,Y166*$E166),"prix ?"),"")</f>
        <v/>
      </c>
      <c r="BF166" s="84" t="str">
        <f aca="false">IF(Z166&gt;0,IF($E166&gt;0,IF($G166&gt;0,Z166/$G166*$E166,Z166*$E166),"prix ?"),"")</f>
        <v/>
      </c>
      <c r="BG166" s="83" t="str">
        <f aca="false">IF(AA166&gt;0,IF($E166&gt;0,IF($G166&gt;0,AA166/$G166*$E166,AA166*$E166),"prix ?"),"")</f>
        <v/>
      </c>
      <c r="BH166" s="84" t="str">
        <f aca="false">IF(AB166&gt;0,IF($E166&gt;0,IF($G166&gt;0,AB166/$G166*$E166,AB166*$E166),"prix ?"),"")</f>
        <v/>
      </c>
      <c r="BI166" s="83" t="str">
        <f aca="false">IF(AC166&gt;0,IF($E166&gt;0,IF($G166&gt;0,AC166/$G166*$E166,AC166*$E166),"prix ?"),"")</f>
        <v/>
      </c>
      <c r="BJ166" s="84" t="str">
        <f aca="false">IF(AD166&gt;0,IF($E166&gt;0,IF($G166&gt;0,AD166/$G166*$E166,AD166*$E166),"prix ?"),"")</f>
        <v/>
      </c>
      <c r="BK166" s="83" t="str">
        <f aca="false">IF(AE166&gt;0,IF($E166&gt;0,IF($G166&gt;0,AE166/$G166*$E166,AE166*$E166),"prix ?"),"")</f>
        <v/>
      </c>
      <c r="BL166" s="84" t="str">
        <f aca="false">IF(AF166&gt;0,IF($E166&gt;0,IF($G166&gt;0,AF166/$G166*$E166,AF166*$E166),"prix ?"),"")</f>
        <v/>
      </c>
      <c r="BM166" s="83" t="str">
        <f aca="false">IF(AG166&gt;0,IF($E166&gt;0,IF($G166&gt;0,AG166/$G166*$E166,AG166*$E166),"prix ?"),"")</f>
        <v/>
      </c>
      <c r="BN166" s="84" t="str">
        <f aca="false">IF(AH166&gt;0,IF($E166&gt;0,IF($G166&gt;0,AH166/$G166*$E166,AH166*$E166),"prix ?"),"")</f>
        <v/>
      </c>
      <c r="BO166" s="83" t="str">
        <f aca="false">IF(AI166&gt;0,IF($E166&gt;0,IF($G166&gt;0,AI166/$G166*$E166,AI166*$E166),"prix ?"),"")</f>
        <v/>
      </c>
      <c r="BP166" s="84" t="str">
        <f aca="false">IF(AJ166&gt;0,IF($E166&gt;0,IF($G166&gt;0,AJ166/$G166*$E166,AJ166*$E166),"prix ?"),"")</f>
        <v/>
      </c>
      <c r="BQ166" s="83" t="str">
        <f aca="false">IF(AK166&gt;0,IF($E166&gt;0,IF($G166&gt;0,AK166/$G166*$E166,AK166*$E166),"prix ?"),"")</f>
        <v/>
      </c>
      <c r="BR166" s="84" t="str">
        <f aca="false">IF(AL166&gt;0,IF($E166&gt;0,IF($G166&gt;0,AL166/$G166*$E166,AL166*$E166),"prix ?"),"")</f>
        <v/>
      </c>
      <c r="BS166" s="83" t="str">
        <f aca="false">IF(AM166&gt;0,IF($E166&gt;0,IF($G166&gt;0,AM166/$G166*$E166,AM166*$E166),"prix ?"),"")</f>
        <v/>
      </c>
      <c r="BT166" s="84" t="str">
        <f aca="false">IF(AN166&gt;0,IF($E166&gt;0,IF($G166&gt;0,AN166/$G166*$E166,AN166*$E166),"prix ?"),"")</f>
        <v/>
      </c>
      <c r="BU166" s="83" t="str">
        <f aca="false">IF(AO166&gt;0,IF($E166&gt;0,IF($G166&gt;0,AO166/$G166*$E166,AO166*$E166),"prix ?"),"")</f>
        <v/>
      </c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0"/>
      <c r="AMI166" s="0"/>
      <c r="AMJ166" s="0"/>
    </row>
    <row r="167" s="8" customFormat="true" ht="12.8" hidden="true" customHeight="false" outlineLevel="0" collapsed="false">
      <c r="A167" s="54"/>
      <c r="B167" s="54"/>
      <c r="C167" s="54"/>
      <c r="D167" s="55"/>
      <c r="E167" s="56"/>
      <c r="F167" s="57" t="str">
        <f aca="false">IF(G167&gt;0,E167/G167,"")</f>
        <v/>
      </c>
      <c r="G167" s="58"/>
      <c r="H167" s="59" t="str">
        <f aca="false">IF(AND(G167&lt;&gt;"",M167&lt;&gt;""),IF(MOD(M167,$G167)&lt;&gt;0,"Lot",""),"")</f>
        <v/>
      </c>
      <c r="I167" s="58"/>
      <c r="J167" s="60" t="str">
        <f aca="false">IF(AND(K167&lt;&gt;"",I167&lt;&gt;""),IF(MOD(K167,I167/J$9)=0,"","Cond"),"")</f>
        <v/>
      </c>
      <c r="K167" s="61" t="str">
        <f aca="false">IF(SUM(N167:AO167)&gt;0, IF($G167&gt;0,SUM(N167:AO167)/$G167,SUM(N167:AO167)), "")</f>
        <v/>
      </c>
      <c r="L167" s="49" t="str">
        <f aca="false">IF(CONCATENATE(N167,O167,P167,Q167,R167,S167,T167,U167,V167,W167,X167,Y167,Z167,AA167,AB167,AC167,AD167,AE167,AF167,AG167,AH167,AI167,AJ167,AK167,AL167,AM167,AN167,AO167)="","",".")</f>
        <v/>
      </c>
      <c r="M167" s="38" t="str">
        <f aca="false">IF(AND(SUM(N167:AO167) &gt;0,$G167&gt;0),SUM(N167:AO167), "")</f>
        <v/>
      </c>
      <c r="N167" s="62"/>
      <c r="O167" s="63"/>
      <c r="P167" s="62"/>
      <c r="Q167" s="63"/>
      <c r="R167" s="62"/>
      <c r="S167" s="63"/>
      <c r="T167" s="62"/>
      <c r="U167" s="63"/>
      <c r="V167" s="62"/>
      <c r="W167" s="63"/>
      <c r="X167" s="62"/>
      <c r="Y167" s="63"/>
      <c r="Z167" s="62"/>
      <c r="AA167" s="63"/>
      <c r="AB167" s="62"/>
      <c r="AC167" s="63"/>
      <c r="AD167" s="62"/>
      <c r="AE167" s="63"/>
      <c r="AF167" s="62"/>
      <c r="AG167" s="63"/>
      <c r="AH167" s="62"/>
      <c r="AI167" s="63"/>
      <c r="AJ167" s="62"/>
      <c r="AK167" s="63"/>
      <c r="AL167" s="62"/>
      <c r="AM167" s="63"/>
      <c r="AN167" s="62"/>
      <c r="AO167" s="63"/>
      <c r="AP167" s="64"/>
      <c r="AQ167" s="0"/>
      <c r="AR167" s="64" t="str">
        <f aca="false">IF(K167&lt;&gt;"",IF($E167&lt;&gt;"",K167*E167,"prix ?"),"")</f>
        <v/>
      </c>
      <c r="AS167" s="1"/>
      <c r="AT167" s="65" t="str">
        <f aca="false">IF(N167&gt;0,IF($E167&gt;0,IF($G167&gt;0,N167/$G167*$E167,N167*$E167),"prix ?"),"")</f>
        <v/>
      </c>
      <c r="AU167" s="66" t="str">
        <f aca="false">IF(O167&gt;0,IF($E167&gt;0,IF($G167&gt;0,O167/$G167*$E167,O167*$E167),"prix ?"),"")</f>
        <v/>
      </c>
      <c r="AV167" s="65" t="str">
        <f aca="false">IF(P167&gt;0,IF($E167&gt;0,IF($G167&gt;0,P167/$G167*$E167,P167*$E167),"prix ?"),"")</f>
        <v/>
      </c>
      <c r="AW167" s="67" t="str">
        <f aca="false">IF(Q167&gt;0,IF($E167&gt;0,IF($G167&gt;0,Q167/$G167*$E167,Q167*$E167),"prix ?"),"")</f>
        <v/>
      </c>
      <c r="AX167" s="68" t="str">
        <f aca="false">IF(R167&gt;0,IF($E167&gt;0,IF($G167&gt;0,R167/$G167*$E167,R167*$E167),"prix ?"),"")</f>
        <v/>
      </c>
      <c r="AY167" s="67" t="str">
        <f aca="false">IF(S167&gt;0,IF($E167&gt;0,IF($G167&gt;0,S167/$G167*$E167,S167*$E167),"prix ?"),"")</f>
        <v/>
      </c>
      <c r="AZ167" s="68" t="str">
        <f aca="false">IF(T167&gt;0,IF($E167&gt;0,IF($G167&gt;0,T167/$G167*$E167,T167*$E167),"prix ?"),"")</f>
        <v/>
      </c>
      <c r="BA167" s="67" t="str">
        <f aca="false">IF(U167&gt;0,IF($E167&gt;0,IF($G167&gt;0,U167/$G167*$E167,U167*$E167),"prix ?"),"")</f>
        <v/>
      </c>
      <c r="BB167" s="68" t="str">
        <f aca="false">IF(V167&gt;0,IF($E167&gt;0,IF($G167&gt;0,V167/$G167*$E167,V167*$E167),"prix ?"),"")</f>
        <v/>
      </c>
      <c r="BC167" s="67" t="str">
        <f aca="false">IF(W167&gt;0,IF($E167&gt;0,IF($G167&gt;0,W167/$G167*$E167,W167*$E167),"prix ?"),"")</f>
        <v/>
      </c>
      <c r="BD167" s="68" t="str">
        <f aca="false">IF(X167&gt;0,IF($E167&gt;0,IF($G167&gt;0,X167/$G167*$E167,X167*$E167),"prix ?"),"")</f>
        <v/>
      </c>
      <c r="BE167" s="67" t="str">
        <f aca="false">IF(Y167&gt;0,IF($E167&gt;0,IF($G167&gt;0,Y167/$G167*$E167,Y167*$E167),"prix ?"),"")</f>
        <v/>
      </c>
      <c r="BF167" s="68" t="str">
        <f aca="false">IF(Z167&gt;0,IF($E167&gt;0,IF($G167&gt;0,Z167/$G167*$E167,Z167*$E167),"prix ?"),"")</f>
        <v/>
      </c>
      <c r="BG167" s="67" t="str">
        <f aca="false">IF(AA167&gt;0,IF($E167&gt;0,IF($G167&gt;0,AA167/$G167*$E167,AA167*$E167),"prix ?"),"")</f>
        <v/>
      </c>
      <c r="BH167" s="68" t="str">
        <f aca="false">IF(AB167&gt;0,IF($E167&gt;0,IF($G167&gt;0,AB167/$G167*$E167,AB167*$E167),"prix ?"),"")</f>
        <v/>
      </c>
      <c r="BI167" s="67" t="str">
        <f aca="false">IF(AC167&gt;0,IF($E167&gt;0,IF($G167&gt;0,AC167/$G167*$E167,AC167*$E167),"prix ?"),"")</f>
        <v/>
      </c>
      <c r="BJ167" s="68" t="str">
        <f aca="false">IF(AD167&gt;0,IF($E167&gt;0,IF($G167&gt;0,AD167/$G167*$E167,AD167*$E167),"prix ?"),"")</f>
        <v/>
      </c>
      <c r="BK167" s="67" t="str">
        <f aca="false">IF(AE167&gt;0,IF($E167&gt;0,IF($G167&gt;0,AE167/$G167*$E167,AE167*$E167),"prix ?"),"")</f>
        <v/>
      </c>
      <c r="BL167" s="68" t="str">
        <f aca="false">IF(AF167&gt;0,IF($E167&gt;0,IF($G167&gt;0,AF167/$G167*$E167,AF167*$E167),"prix ?"),"")</f>
        <v/>
      </c>
      <c r="BM167" s="67" t="str">
        <f aca="false">IF(AG167&gt;0,IF($E167&gt;0,IF($G167&gt;0,AG167/$G167*$E167,AG167*$E167),"prix ?"),"")</f>
        <v/>
      </c>
      <c r="BN167" s="68" t="str">
        <f aca="false">IF(AH167&gt;0,IF($E167&gt;0,IF($G167&gt;0,AH167/$G167*$E167,AH167*$E167),"prix ?"),"")</f>
        <v/>
      </c>
      <c r="BO167" s="67" t="str">
        <f aca="false">IF(AI167&gt;0,IF($E167&gt;0,IF($G167&gt;0,AI167/$G167*$E167,AI167*$E167),"prix ?"),"")</f>
        <v/>
      </c>
      <c r="BP167" s="68" t="str">
        <f aca="false">IF(AJ167&gt;0,IF($E167&gt;0,IF($G167&gt;0,AJ167/$G167*$E167,AJ167*$E167),"prix ?"),"")</f>
        <v/>
      </c>
      <c r="BQ167" s="67" t="str">
        <f aca="false">IF(AK167&gt;0,IF($E167&gt;0,IF($G167&gt;0,AK167/$G167*$E167,AK167*$E167),"prix ?"),"")</f>
        <v/>
      </c>
      <c r="BR167" s="68" t="str">
        <f aca="false">IF(AL167&gt;0,IF($E167&gt;0,IF($G167&gt;0,AL167/$G167*$E167,AL167*$E167),"prix ?"),"")</f>
        <v/>
      </c>
      <c r="BS167" s="67" t="str">
        <f aca="false">IF(AM167&gt;0,IF($E167&gt;0,IF($G167&gt;0,AM167/$G167*$E167,AM167*$E167),"prix ?"),"")</f>
        <v/>
      </c>
      <c r="BT167" s="68" t="str">
        <f aca="false">IF(AN167&gt;0,IF($E167&gt;0,IF($G167&gt;0,AN167/$G167*$E167,AN167*$E167),"prix ?"),"")</f>
        <v/>
      </c>
      <c r="BU167" s="67" t="str">
        <f aca="false">IF(AO167&gt;0,IF($E167&gt;0,IF($G167&gt;0,AO167/$G167*$E167,AO167*$E167),"prix ?"),"")</f>
        <v/>
      </c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0"/>
      <c r="AMI167" s="0"/>
      <c r="AMJ167" s="0"/>
    </row>
    <row r="168" s="8" customFormat="true" ht="12.8" hidden="true" customHeight="false" outlineLevel="0" collapsed="false">
      <c r="A168" s="69"/>
      <c r="B168" s="69"/>
      <c r="C168" s="69"/>
      <c r="D168" s="70"/>
      <c r="E168" s="71"/>
      <c r="F168" s="72" t="str">
        <f aca="false">IF(G168&gt;0,E168/G168,"")</f>
        <v/>
      </c>
      <c r="G168" s="73"/>
      <c r="H168" s="74" t="str">
        <f aca="false">IF(AND(G168&lt;&gt;"",M168&lt;&gt;""),IF(MOD(M168,$G168)&lt;&gt;0,"Lot",""),"")</f>
        <v/>
      </c>
      <c r="I168" s="73"/>
      <c r="J168" s="75" t="str">
        <f aca="false">IF(AND(K168&lt;&gt;"",I168&lt;&gt;""),IF(MOD(K168,I168/J$9)=0,"","Cond"),"")</f>
        <v/>
      </c>
      <c r="K168" s="76" t="str">
        <f aca="false">IF(SUM(N168:AO168)&gt;0, IF($G168&gt;0,SUM(N168:AO168)/$G168,SUM(N168:AO168)), "")</f>
        <v/>
      </c>
      <c r="L168" s="49" t="str">
        <f aca="false">IF(CONCATENATE(N168,O168,P168,Q168,R168,S168,T168,U168,V168,W168,X168,Y168,Z168,AA168,AB168,AC168,AD168,AE168,AF168,AG168,AH168,AI168,AJ168,AK168,AL168,AM168,AN168,AO168)="","",".")</f>
        <v/>
      </c>
      <c r="M168" s="77" t="str">
        <f aca="false">IF(AND(SUM(N168:AO168) &gt;0,$G168&gt;0),SUM(N168:AO168), "")</f>
        <v/>
      </c>
      <c r="N168" s="78"/>
      <c r="O168" s="79"/>
      <c r="P168" s="78"/>
      <c r="Q168" s="79"/>
      <c r="R168" s="78"/>
      <c r="S168" s="79"/>
      <c r="T168" s="78"/>
      <c r="U168" s="79"/>
      <c r="V168" s="78"/>
      <c r="W168" s="79"/>
      <c r="X168" s="78"/>
      <c r="Y168" s="79"/>
      <c r="Z168" s="78"/>
      <c r="AA168" s="79"/>
      <c r="AB168" s="78"/>
      <c r="AC168" s="79"/>
      <c r="AD168" s="78"/>
      <c r="AE168" s="79"/>
      <c r="AF168" s="78"/>
      <c r="AG168" s="79"/>
      <c r="AH168" s="78"/>
      <c r="AI168" s="79"/>
      <c r="AJ168" s="78"/>
      <c r="AK168" s="79"/>
      <c r="AL168" s="78"/>
      <c r="AM168" s="79"/>
      <c r="AN168" s="78"/>
      <c r="AO168" s="79"/>
      <c r="AQ168" s="0"/>
      <c r="AR168" s="80" t="str">
        <f aca="false">IF(K168&lt;&gt;"",IF($E168&lt;&gt;"",K168*E168,"prix ?"),"")</f>
        <v/>
      </c>
      <c r="AS168" s="1"/>
      <c r="AT168" s="81" t="str">
        <f aca="false">IF(N168&gt;0,IF($E168&gt;0,IF($G168&gt;0,N168/$G168*$E168,N168*$E168),"prix ?"),"")</f>
        <v/>
      </c>
      <c r="AU168" s="82" t="str">
        <f aca="false">IF(O168&gt;0,IF($E168&gt;0,IF($G168&gt;0,O168/$G168*$E168,O168*$E168),"prix ?"),"")</f>
        <v/>
      </c>
      <c r="AV168" s="81" t="str">
        <f aca="false">IF(P168&gt;0,IF($E168&gt;0,IF($G168&gt;0,P168/$G168*$E168,P168*$E168),"prix ?"),"")</f>
        <v/>
      </c>
      <c r="AW168" s="83" t="str">
        <f aca="false">IF(Q168&gt;0,IF($E168&gt;0,IF($G168&gt;0,Q168/$G168*$E168,Q168*$E168),"prix ?"),"")</f>
        <v/>
      </c>
      <c r="AX168" s="84" t="str">
        <f aca="false">IF(R168&gt;0,IF($E168&gt;0,IF($G168&gt;0,R168/$G168*$E168,R168*$E168),"prix ?"),"")</f>
        <v/>
      </c>
      <c r="AY168" s="83" t="str">
        <f aca="false">IF(S168&gt;0,IF($E168&gt;0,IF($G168&gt;0,S168/$G168*$E168,S168*$E168),"prix ?"),"")</f>
        <v/>
      </c>
      <c r="AZ168" s="84" t="str">
        <f aca="false">IF(T168&gt;0,IF($E168&gt;0,IF($G168&gt;0,T168/$G168*$E168,T168*$E168),"prix ?"),"")</f>
        <v/>
      </c>
      <c r="BA168" s="83" t="str">
        <f aca="false">IF(U168&gt;0,IF($E168&gt;0,IF($G168&gt;0,U168/$G168*$E168,U168*$E168),"prix ?"),"")</f>
        <v/>
      </c>
      <c r="BB168" s="84" t="str">
        <f aca="false">IF(V168&gt;0,IF($E168&gt;0,IF($G168&gt;0,V168/$G168*$E168,V168*$E168),"prix ?"),"")</f>
        <v/>
      </c>
      <c r="BC168" s="83" t="str">
        <f aca="false">IF(W168&gt;0,IF($E168&gt;0,IF($G168&gt;0,W168/$G168*$E168,W168*$E168),"prix ?"),"")</f>
        <v/>
      </c>
      <c r="BD168" s="84" t="str">
        <f aca="false">IF(X168&gt;0,IF($E168&gt;0,IF($G168&gt;0,X168/$G168*$E168,X168*$E168),"prix ?"),"")</f>
        <v/>
      </c>
      <c r="BE168" s="83" t="str">
        <f aca="false">IF(Y168&gt;0,IF($E168&gt;0,IF($G168&gt;0,Y168/$G168*$E168,Y168*$E168),"prix ?"),"")</f>
        <v/>
      </c>
      <c r="BF168" s="84" t="str">
        <f aca="false">IF(Z168&gt;0,IF($E168&gt;0,IF($G168&gt;0,Z168/$G168*$E168,Z168*$E168),"prix ?"),"")</f>
        <v/>
      </c>
      <c r="BG168" s="83" t="str">
        <f aca="false">IF(AA168&gt;0,IF($E168&gt;0,IF($G168&gt;0,AA168/$G168*$E168,AA168*$E168),"prix ?"),"")</f>
        <v/>
      </c>
      <c r="BH168" s="84" t="str">
        <f aca="false">IF(AB168&gt;0,IF($E168&gt;0,IF($G168&gt;0,AB168/$G168*$E168,AB168*$E168),"prix ?"),"")</f>
        <v/>
      </c>
      <c r="BI168" s="83" t="str">
        <f aca="false">IF(AC168&gt;0,IF($E168&gt;0,IF($G168&gt;0,AC168/$G168*$E168,AC168*$E168),"prix ?"),"")</f>
        <v/>
      </c>
      <c r="BJ168" s="84" t="str">
        <f aca="false">IF(AD168&gt;0,IF($E168&gt;0,IF($G168&gt;0,AD168/$G168*$E168,AD168*$E168),"prix ?"),"")</f>
        <v/>
      </c>
      <c r="BK168" s="83" t="str">
        <f aca="false">IF(AE168&gt;0,IF($E168&gt;0,IF($G168&gt;0,AE168/$G168*$E168,AE168*$E168),"prix ?"),"")</f>
        <v/>
      </c>
      <c r="BL168" s="84" t="str">
        <f aca="false">IF(AF168&gt;0,IF($E168&gt;0,IF($G168&gt;0,AF168/$G168*$E168,AF168*$E168),"prix ?"),"")</f>
        <v/>
      </c>
      <c r="BM168" s="83" t="str">
        <f aca="false">IF(AG168&gt;0,IF($E168&gt;0,IF($G168&gt;0,AG168/$G168*$E168,AG168*$E168),"prix ?"),"")</f>
        <v/>
      </c>
      <c r="BN168" s="84" t="str">
        <f aca="false">IF(AH168&gt;0,IF($E168&gt;0,IF($G168&gt;0,AH168/$G168*$E168,AH168*$E168),"prix ?"),"")</f>
        <v/>
      </c>
      <c r="BO168" s="83" t="str">
        <f aca="false">IF(AI168&gt;0,IF($E168&gt;0,IF($G168&gt;0,AI168/$G168*$E168,AI168*$E168),"prix ?"),"")</f>
        <v/>
      </c>
      <c r="BP168" s="84" t="str">
        <f aca="false">IF(AJ168&gt;0,IF($E168&gt;0,IF($G168&gt;0,AJ168/$G168*$E168,AJ168*$E168),"prix ?"),"")</f>
        <v/>
      </c>
      <c r="BQ168" s="83" t="str">
        <f aca="false">IF(AK168&gt;0,IF($E168&gt;0,IF($G168&gt;0,AK168/$G168*$E168,AK168*$E168),"prix ?"),"")</f>
        <v/>
      </c>
      <c r="BR168" s="84" t="str">
        <f aca="false">IF(AL168&gt;0,IF($E168&gt;0,IF($G168&gt;0,AL168/$G168*$E168,AL168*$E168),"prix ?"),"")</f>
        <v/>
      </c>
      <c r="BS168" s="83" t="str">
        <f aca="false">IF(AM168&gt;0,IF($E168&gt;0,IF($G168&gt;0,AM168/$G168*$E168,AM168*$E168),"prix ?"),"")</f>
        <v/>
      </c>
      <c r="BT168" s="84" t="str">
        <f aca="false">IF(AN168&gt;0,IF($E168&gt;0,IF($G168&gt;0,AN168/$G168*$E168,AN168*$E168),"prix ?"),"")</f>
        <v/>
      </c>
      <c r="BU168" s="83" t="str">
        <f aca="false">IF(AO168&gt;0,IF($E168&gt;0,IF($G168&gt;0,AO168/$G168*$E168,AO168*$E168),"prix ?"),"")</f>
        <v/>
      </c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0"/>
      <c r="AMI168" s="0"/>
      <c r="AMJ168" s="0"/>
    </row>
    <row r="169" s="8" customFormat="true" ht="12.8" hidden="true" customHeight="false" outlineLevel="0" collapsed="false">
      <c r="A169" s="54"/>
      <c r="B169" s="54"/>
      <c r="C169" s="54"/>
      <c r="D169" s="55"/>
      <c r="E169" s="56"/>
      <c r="F169" s="57" t="str">
        <f aca="false">IF(G169&gt;0,E169/G169,"")</f>
        <v/>
      </c>
      <c r="G169" s="58"/>
      <c r="H169" s="59" t="str">
        <f aca="false">IF(AND(G169&lt;&gt;"",M169&lt;&gt;""),IF(MOD(M169,$G169)&lt;&gt;0,"Lot",""),"")</f>
        <v/>
      </c>
      <c r="I169" s="58"/>
      <c r="J169" s="60" t="str">
        <f aca="false">IF(AND(K169&lt;&gt;"",I169&lt;&gt;""),IF(MOD(K169,I169/J$9)=0,"","Cond"),"")</f>
        <v/>
      </c>
      <c r="K169" s="61" t="str">
        <f aca="false">IF(SUM(N169:AO169)&gt;0, IF($G169&gt;0,SUM(N169:AO169)/$G169,SUM(N169:AO169)), "")</f>
        <v/>
      </c>
      <c r="L169" s="49" t="str">
        <f aca="false">IF(CONCATENATE(N169,O169,P169,Q169,R169,S169,T169,U169,V169,W169,X169,Y169,Z169,AA169,AB169,AC169,AD169,AE169,AF169,AG169,AH169,AI169,AJ169,AK169,AL169,AM169,AN169,AO169)="","",".")</f>
        <v/>
      </c>
      <c r="M169" s="38" t="str">
        <f aca="false">IF(AND(SUM(N169:AO169) &gt;0,$G169&gt;0),SUM(N169:AO169), "")</f>
        <v/>
      </c>
      <c r="N169" s="62"/>
      <c r="O169" s="63"/>
      <c r="P169" s="62"/>
      <c r="Q169" s="63"/>
      <c r="R169" s="62"/>
      <c r="S169" s="63"/>
      <c r="T169" s="62"/>
      <c r="U169" s="63"/>
      <c r="V169" s="62"/>
      <c r="W169" s="63"/>
      <c r="X169" s="62"/>
      <c r="Y169" s="63"/>
      <c r="Z169" s="62"/>
      <c r="AA169" s="63"/>
      <c r="AB169" s="62"/>
      <c r="AC169" s="63"/>
      <c r="AD169" s="62"/>
      <c r="AE169" s="63"/>
      <c r="AF169" s="62"/>
      <c r="AG169" s="63"/>
      <c r="AH169" s="62"/>
      <c r="AI169" s="63"/>
      <c r="AJ169" s="62"/>
      <c r="AK169" s="63"/>
      <c r="AL169" s="62"/>
      <c r="AM169" s="63"/>
      <c r="AN169" s="62"/>
      <c r="AO169" s="63"/>
      <c r="AP169" s="64"/>
      <c r="AQ169" s="0"/>
      <c r="AR169" s="64" t="str">
        <f aca="false">IF(K169&lt;&gt;"",IF($E169&lt;&gt;"",K169*E169,"prix ?"),"")</f>
        <v/>
      </c>
      <c r="AS169" s="1"/>
      <c r="AT169" s="65" t="str">
        <f aca="false">IF(N169&gt;0,IF($E169&gt;0,IF($G169&gt;0,N169/$G169*$E169,N169*$E169),"prix ?"),"")</f>
        <v/>
      </c>
      <c r="AU169" s="66" t="str">
        <f aca="false">IF(O169&gt;0,IF($E169&gt;0,IF($G169&gt;0,O169/$G169*$E169,O169*$E169),"prix ?"),"")</f>
        <v/>
      </c>
      <c r="AV169" s="65" t="str">
        <f aca="false">IF(P169&gt;0,IF($E169&gt;0,IF($G169&gt;0,P169/$G169*$E169,P169*$E169),"prix ?"),"")</f>
        <v/>
      </c>
      <c r="AW169" s="67" t="str">
        <f aca="false">IF(Q169&gt;0,IF($E169&gt;0,IF($G169&gt;0,Q169/$G169*$E169,Q169*$E169),"prix ?"),"")</f>
        <v/>
      </c>
      <c r="AX169" s="68" t="str">
        <f aca="false">IF(R169&gt;0,IF($E169&gt;0,IF($G169&gt;0,R169/$G169*$E169,R169*$E169),"prix ?"),"")</f>
        <v/>
      </c>
      <c r="AY169" s="67" t="str">
        <f aca="false">IF(S169&gt;0,IF($E169&gt;0,IF($G169&gt;0,S169/$G169*$E169,S169*$E169),"prix ?"),"")</f>
        <v/>
      </c>
      <c r="AZ169" s="68" t="str">
        <f aca="false">IF(T169&gt;0,IF($E169&gt;0,IF($G169&gt;0,T169/$G169*$E169,T169*$E169),"prix ?"),"")</f>
        <v/>
      </c>
      <c r="BA169" s="67" t="str">
        <f aca="false">IF(U169&gt;0,IF($E169&gt;0,IF($G169&gt;0,U169/$G169*$E169,U169*$E169),"prix ?"),"")</f>
        <v/>
      </c>
      <c r="BB169" s="68" t="str">
        <f aca="false">IF(V169&gt;0,IF($E169&gt;0,IF($G169&gt;0,V169/$G169*$E169,V169*$E169),"prix ?"),"")</f>
        <v/>
      </c>
      <c r="BC169" s="67" t="str">
        <f aca="false">IF(W169&gt;0,IF($E169&gt;0,IF($G169&gt;0,W169/$G169*$E169,W169*$E169),"prix ?"),"")</f>
        <v/>
      </c>
      <c r="BD169" s="68" t="str">
        <f aca="false">IF(X169&gt;0,IF($E169&gt;0,IF($G169&gt;0,X169/$G169*$E169,X169*$E169),"prix ?"),"")</f>
        <v/>
      </c>
      <c r="BE169" s="67" t="str">
        <f aca="false">IF(Y169&gt;0,IF($E169&gt;0,IF($G169&gt;0,Y169/$G169*$E169,Y169*$E169),"prix ?"),"")</f>
        <v/>
      </c>
      <c r="BF169" s="68" t="str">
        <f aca="false">IF(Z169&gt;0,IF($E169&gt;0,IF($G169&gt;0,Z169/$G169*$E169,Z169*$E169),"prix ?"),"")</f>
        <v/>
      </c>
      <c r="BG169" s="67" t="str">
        <f aca="false">IF(AA169&gt;0,IF($E169&gt;0,IF($G169&gt;0,AA169/$G169*$E169,AA169*$E169),"prix ?"),"")</f>
        <v/>
      </c>
      <c r="BH169" s="68" t="str">
        <f aca="false">IF(AB169&gt;0,IF($E169&gt;0,IF($G169&gt;0,AB169/$G169*$E169,AB169*$E169),"prix ?"),"")</f>
        <v/>
      </c>
      <c r="BI169" s="67" t="str">
        <f aca="false">IF(AC169&gt;0,IF($E169&gt;0,IF($G169&gt;0,AC169/$G169*$E169,AC169*$E169),"prix ?"),"")</f>
        <v/>
      </c>
      <c r="BJ169" s="68" t="str">
        <f aca="false">IF(AD169&gt;0,IF($E169&gt;0,IF($G169&gt;0,AD169/$G169*$E169,AD169*$E169),"prix ?"),"")</f>
        <v/>
      </c>
      <c r="BK169" s="67" t="str">
        <f aca="false">IF(AE169&gt;0,IF($E169&gt;0,IF($G169&gt;0,AE169/$G169*$E169,AE169*$E169),"prix ?"),"")</f>
        <v/>
      </c>
      <c r="BL169" s="68" t="str">
        <f aca="false">IF(AF169&gt;0,IF($E169&gt;0,IF($G169&gt;0,AF169/$G169*$E169,AF169*$E169),"prix ?"),"")</f>
        <v/>
      </c>
      <c r="BM169" s="67" t="str">
        <f aca="false">IF(AG169&gt;0,IF($E169&gt;0,IF($G169&gt;0,AG169/$G169*$E169,AG169*$E169),"prix ?"),"")</f>
        <v/>
      </c>
      <c r="BN169" s="68" t="str">
        <f aca="false">IF(AH169&gt;0,IF($E169&gt;0,IF($G169&gt;0,AH169/$G169*$E169,AH169*$E169),"prix ?"),"")</f>
        <v/>
      </c>
      <c r="BO169" s="67" t="str">
        <f aca="false">IF(AI169&gt;0,IF($E169&gt;0,IF($G169&gt;0,AI169/$G169*$E169,AI169*$E169),"prix ?"),"")</f>
        <v/>
      </c>
      <c r="BP169" s="68" t="str">
        <f aca="false">IF(AJ169&gt;0,IF($E169&gt;0,IF($G169&gt;0,AJ169/$G169*$E169,AJ169*$E169),"prix ?"),"")</f>
        <v/>
      </c>
      <c r="BQ169" s="67" t="str">
        <f aca="false">IF(AK169&gt;0,IF($E169&gt;0,IF($G169&gt;0,AK169/$G169*$E169,AK169*$E169),"prix ?"),"")</f>
        <v/>
      </c>
      <c r="BR169" s="68" t="str">
        <f aca="false">IF(AL169&gt;0,IF($E169&gt;0,IF($G169&gt;0,AL169/$G169*$E169,AL169*$E169),"prix ?"),"")</f>
        <v/>
      </c>
      <c r="BS169" s="67" t="str">
        <f aca="false">IF(AM169&gt;0,IF($E169&gt;0,IF($G169&gt;0,AM169/$G169*$E169,AM169*$E169),"prix ?"),"")</f>
        <v/>
      </c>
      <c r="BT169" s="68" t="str">
        <f aca="false">IF(AN169&gt;0,IF($E169&gt;0,IF($G169&gt;0,AN169/$G169*$E169,AN169*$E169),"prix ?"),"")</f>
        <v/>
      </c>
      <c r="BU169" s="67" t="str">
        <f aca="false">IF(AO169&gt;0,IF($E169&gt;0,IF($G169&gt;0,AO169/$G169*$E169,AO169*$E169),"prix ?"),"")</f>
        <v/>
      </c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0"/>
      <c r="AMI169" s="0"/>
      <c r="AMJ169" s="0"/>
    </row>
    <row r="170" s="8" customFormat="true" ht="12.8" hidden="true" customHeight="false" outlineLevel="0" collapsed="false">
      <c r="A170" s="69"/>
      <c r="B170" s="69"/>
      <c r="C170" s="69"/>
      <c r="D170" s="70"/>
      <c r="E170" s="71"/>
      <c r="F170" s="72" t="str">
        <f aca="false">IF(G170&gt;0,E170/G170,"")</f>
        <v/>
      </c>
      <c r="G170" s="73"/>
      <c r="H170" s="74" t="str">
        <f aca="false">IF(AND(G170&lt;&gt;"",M170&lt;&gt;""),IF(MOD(M170,$G170)&lt;&gt;0,"Lot",""),"")</f>
        <v/>
      </c>
      <c r="I170" s="73"/>
      <c r="J170" s="75" t="str">
        <f aca="false">IF(AND(K170&lt;&gt;"",I170&lt;&gt;""),IF(MOD(K170,I170/J$9)=0,"","Cond"),"")</f>
        <v/>
      </c>
      <c r="K170" s="76" t="str">
        <f aca="false">IF(SUM(N170:AO170)&gt;0, IF($G170&gt;0,SUM(N170:AO170)/$G170,SUM(N170:AO170)), "")</f>
        <v/>
      </c>
      <c r="L170" s="49" t="str">
        <f aca="false">IF(CONCATENATE(N170,O170,P170,Q170,R170,S170,T170,U170,V170,W170,X170,Y170,Z170,AA170,AB170,AC170,AD170,AE170,AF170,AG170,AH170,AI170,AJ170,AK170,AL170,AM170,AN170,AO170)="","",".")</f>
        <v/>
      </c>
      <c r="M170" s="77" t="str">
        <f aca="false">IF(AND(SUM(N170:AO170) &gt;0,$G170&gt;0),SUM(N170:AO170), "")</f>
        <v/>
      </c>
      <c r="N170" s="78"/>
      <c r="O170" s="79"/>
      <c r="P170" s="78"/>
      <c r="Q170" s="79"/>
      <c r="R170" s="78"/>
      <c r="S170" s="79"/>
      <c r="T170" s="78"/>
      <c r="U170" s="79"/>
      <c r="V170" s="78"/>
      <c r="W170" s="79"/>
      <c r="X170" s="78"/>
      <c r="Y170" s="79"/>
      <c r="Z170" s="78"/>
      <c r="AA170" s="79"/>
      <c r="AB170" s="78"/>
      <c r="AC170" s="79"/>
      <c r="AD170" s="78"/>
      <c r="AE170" s="79"/>
      <c r="AF170" s="78"/>
      <c r="AG170" s="79"/>
      <c r="AH170" s="78"/>
      <c r="AI170" s="79"/>
      <c r="AJ170" s="78"/>
      <c r="AK170" s="79"/>
      <c r="AL170" s="78"/>
      <c r="AM170" s="79"/>
      <c r="AN170" s="78"/>
      <c r="AO170" s="79"/>
      <c r="AQ170" s="0"/>
      <c r="AR170" s="80" t="str">
        <f aca="false">IF(K170&lt;&gt;"",IF($E170&lt;&gt;"",K170*E170,"prix ?"),"")</f>
        <v/>
      </c>
      <c r="AS170" s="1"/>
      <c r="AT170" s="81" t="str">
        <f aca="false">IF(N170&gt;0,IF($E170&gt;0,IF($G170&gt;0,N170/$G170*$E170,N170*$E170),"prix ?"),"")</f>
        <v/>
      </c>
      <c r="AU170" s="82" t="str">
        <f aca="false">IF(O170&gt;0,IF($E170&gt;0,IF($G170&gt;0,O170/$G170*$E170,O170*$E170),"prix ?"),"")</f>
        <v/>
      </c>
      <c r="AV170" s="81" t="str">
        <f aca="false">IF(P170&gt;0,IF($E170&gt;0,IF($G170&gt;0,P170/$G170*$E170,P170*$E170),"prix ?"),"")</f>
        <v/>
      </c>
      <c r="AW170" s="83" t="str">
        <f aca="false">IF(Q170&gt;0,IF($E170&gt;0,IF($G170&gt;0,Q170/$G170*$E170,Q170*$E170),"prix ?"),"")</f>
        <v/>
      </c>
      <c r="AX170" s="84" t="str">
        <f aca="false">IF(R170&gt;0,IF($E170&gt;0,IF($G170&gt;0,R170/$G170*$E170,R170*$E170),"prix ?"),"")</f>
        <v/>
      </c>
      <c r="AY170" s="83" t="str">
        <f aca="false">IF(S170&gt;0,IF($E170&gt;0,IF($G170&gt;0,S170/$G170*$E170,S170*$E170),"prix ?"),"")</f>
        <v/>
      </c>
      <c r="AZ170" s="84" t="str">
        <f aca="false">IF(T170&gt;0,IF($E170&gt;0,IF($G170&gt;0,T170/$G170*$E170,T170*$E170),"prix ?"),"")</f>
        <v/>
      </c>
      <c r="BA170" s="83" t="str">
        <f aca="false">IF(U170&gt;0,IF($E170&gt;0,IF($G170&gt;0,U170/$G170*$E170,U170*$E170),"prix ?"),"")</f>
        <v/>
      </c>
      <c r="BB170" s="84" t="str">
        <f aca="false">IF(V170&gt;0,IF($E170&gt;0,IF($G170&gt;0,V170/$G170*$E170,V170*$E170),"prix ?"),"")</f>
        <v/>
      </c>
      <c r="BC170" s="83" t="str">
        <f aca="false">IF(W170&gt;0,IF($E170&gt;0,IF($G170&gt;0,W170/$G170*$E170,W170*$E170),"prix ?"),"")</f>
        <v/>
      </c>
      <c r="BD170" s="84" t="str">
        <f aca="false">IF(X170&gt;0,IF($E170&gt;0,IF($G170&gt;0,X170/$G170*$E170,X170*$E170),"prix ?"),"")</f>
        <v/>
      </c>
      <c r="BE170" s="83" t="str">
        <f aca="false">IF(Y170&gt;0,IF($E170&gt;0,IF($G170&gt;0,Y170/$G170*$E170,Y170*$E170),"prix ?"),"")</f>
        <v/>
      </c>
      <c r="BF170" s="84" t="str">
        <f aca="false">IF(Z170&gt;0,IF($E170&gt;0,IF($G170&gt;0,Z170/$G170*$E170,Z170*$E170),"prix ?"),"")</f>
        <v/>
      </c>
      <c r="BG170" s="83" t="str">
        <f aca="false">IF(AA170&gt;0,IF($E170&gt;0,IF($G170&gt;0,AA170/$G170*$E170,AA170*$E170),"prix ?"),"")</f>
        <v/>
      </c>
      <c r="BH170" s="84" t="str">
        <f aca="false">IF(AB170&gt;0,IF($E170&gt;0,IF($G170&gt;0,AB170/$G170*$E170,AB170*$E170),"prix ?"),"")</f>
        <v/>
      </c>
      <c r="BI170" s="83" t="str">
        <f aca="false">IF(AC170&gt;0,IF($E170&gt;0,IF($G170&gt;0,AC170/$G170*$E170,AC170*$E170),"prix ?"),"")</f>
        <v/>
      </c>
      <c r="BJ170" s="84" t="str">
        <f aca="false">IF(AD170&gt;0,IF($E170&gt;0,IF($G170&gt;0,AD170/$G170*$E170,AD170*$E170),"prix ?"),"")</f>
        <v/>
      </c>
      <c r="BK170" s="83" t="str">
        <f aca="false">IF(AE170&gt;0,IF($E170&gt;0,IF($G170&gt;0,AE170/$G170*$E170,AE170*$E170),"prix ?"),"")</f>
        <v/>
      </c>
      <c r="BL170" s="84" t="str">
        <f aca="false">IF(AF170&gt;0,IF($E170&gt;0,IF($G170&gt;0,AF170/$G170*$E170,AF170*$E170),"prix ?"),"")</f>
        <v/>
      </c>
      <c r="BM170" s="83" t="str">
        <f aca="false">IF(AG170&gt;0,IF($E170&gt;0,IF($G170&gt;0,AG170/$G170*$E170,AG170*$E170),"prix ?"),"")</f>
        <v/>
      </c>
      <c r="BN170" s="84" t="str">
        <f aca="false">IF(AH170&gt;0,IF($E170&gt;0,IF($G170&gt;0,AH170/$G170*$E170,AH170*$E170),"prix ?"),"")</f>
        <v/>
      </c>
      <c r="BO170" s="83" t="str">
        <f aca="false">IF(AI170&gt;0,IF($E170&gt;0,IF($G170&gt;0,AI170/$G170*$E170,AI170*$E170),"prix ?"),"")</f>
        <v/>
      </c>
      <c r="BP170" s="84" t="str">
        <f aca="false">IF(AJ170&gt;0,IF($E170&gt;0,IF($G170&gt;0,AJ170/$G170*$E170,AJ170*$E170),"prix ?"),"")</f>
        <v/>
      </c>
      <c r="BQ170" s="83" t="str">
        <f aca="false">IF(AK170&gt;0,IF($E170&gt;0,IF($G170&gt;0,AK170/$G170*$E170,AK170*$E170),"prix ?"),"")</f>
        <v/>
      </c>
      <c r="BR170" s="84" t="str">
        <f aca="false">IF(AL170&gt;0,IF($E170&gt;0,IF($G170&gt;0,AL170/$G170*$E170,AL170*$E170),"prix ?"),"")</f>
        <v/>
      </c>
      <c r="BS170" s="83" t="str">
        <f aca="false">IF(AM170&gt;0,IF($E170&gt;0,IF($G170&gt;0,AM170/$G170*$E170,AM170*$E170),"prix ?"),"")</f>
        <v/>
      </c>
      <c r="BT170" s="84" t="str">
        <f aca="false">IF(AN170&gt;0,IF($E170&gt;0,IF($G170&gt;0,AN170/$G170*$E170,AN170*$E170),"prix ?"),"")</f>
        <v/>
      </c>
      <c r="BU170" s="83" t="str">
        <f aca="false">IF(AO170&gt;0,IF($E170&gt;0,IF($G170&gt;0,AO170/$G170*$E170,AO170*$E170),"prix ?"),"")</f>
        <v/>
      </c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0"/>
      <c r="AMI170" s="0"/>
      <c r="AMJ170" s="0"/>
    </row>
    <row r="171" s="8" customFormat="true" ht="12.8" hidden="true" customHeight="false" outlineLevel="0" collapsed="false">
      <c r="A171" s="54"/>
      <c r="B171" s="54"/>
      <c r="C171" s="54"/>
      <c r="D171" s="55"/>
      <c r="E171" s="56"/>
      <c r="F171" s="57" t="str">
        <f aca="false">IF(G171&gt;0,E171/G171,"")</f>
        <v/>
      </c>
      <c r="G171" s="58"/>
      <c r="H171" s="59" t="str">
        <f aca="false">IF(AND(G171&lt;&gt;"",M171&lt;&gt;""),IF(MOD(M171,$G171)&lt;&gt;0,"Lot",""),"")</f>
        <v/>
      </c>
      <c r="I171" s="58"/>
      <c r="J171" s="60" t="str">
        <f aca="false">IF(AND(K171&lt;&gt;"",I171&lt;&gt;""),IF(MOD(K171,I171/J$9)=0,"","Cond"),"")</f>
        <v/>
      </c>
      <c r="K171" s="61" t="str">
        <f aca="false">IF(SUM(N171:AO171)&gt;0, IF($G171&gt;0,SUM(N171:AO171)/$G171,SUM(N171:AO171)), "")</f>
        <v/>
      </c>
      <c r="L171" s="49" t="str">
        <f aca="false">IF(CONCATENATE(N171,O171,P171,Q171,R171,S171,T171,U171,V171,W171,X171,Y171,Z171,AA171,AB171,AC171,AD171,AE171,AF171,AG171,AH171,AI171,AJ171,AK171,AL171,AM171,AN171,AO171)="","",".")</f>
        <v/>
      </c>
      <c r="M171" s="38" t="str">
        <f aca="false">IF(AND(SUM(N171:AO171) &gt;0,$G171&gt;0),SUM(N171:AO171), "")</f>
        <v/>
      </c>
      <c r="N171" s="62"/>
      <c r="O171" s="63"/>
      <c r="P171" s="62"/>
      <c r="Q171" s="63"/>
      <c r="R171" s="62"/>
      <c r="S171" s="63"/>
      <c r="T171" s="62"/>
      <c r="U171" s="63"/>
      <c r="V171" s="62"/>
      <c r="W171" s="63"/>
      <c r="X171" s="62"/>
      <c r="Y171" s="63"/>
      <c r="Z171" s="62"/>
      <c r="AA171" s="63"/>
      <c r="AB171" s="62"/>
      <c r="AC171" s="63"/>
      <c r="AD171" s="62"/>
      <c r="AE171" s="63"/>
      <c r="AF171" s="62"/>
      <c r="AG171" s="63"/>
      <c r="AH171" s="62"/>
      <c r="AI171" s="63"/>
      <c r="AJ171" s="62"/>
      <c r="AK171" s="63"/>
      <c r="AL171" s="62"/>
      <c r="AM171" s="63"/>
      <c r="AN171" s="62"/>
      <c r="AO171" s="63"/>
      <c r="AP171" s="64"/>
      <c r="AQ171" s="0"/>
      <c r="AR171" s="64" t="str">
        <f aca="false">IF(K171&lt;&gt;"",IF($E171&lt;&gt;"",K171*E171,"prix ?"),"")</f>
        <v/>
      </c>
      <c r="AS171" s="1"/>
      <c r="AT171" s="65" t="str">
        <f aca="false">IF(N171&gt;0,IF($E171&gt;0,IF($G171&gt;0,N171/$G171*$E171,N171*$E171),"prix ?"),"")</f>
        <v/>
      </c>
      <c r="AU171" s="66" t="str">
        <f aca="false">IF(O171&gt;0,IF($E171&gt;0,IF($G171&gt;0,O171/$G171*$E171,O171*$E171),"prix ?"),"")</f>
        <v/>
      </c>
      <c r="AV171" s="65" t="str">
        <f aca="false">IF(P171&gt;0,IF($E171&gt;0,IF($G171&gt;0,P171/$G171*$E171,P171*$E171),"prix ?"),"")</f>
        <v/>
      </c>
      <c r="AW171" s="67" t="str">
        <f aca="false">IF(Q171&gt;0,IF($E171&gt;0,IF($G171&gt;0,Q171/$G171*$E171,Q171*$E171),"prix ?"),"")</f>
        <v/>
      </c>
      <c r="AX171" s="68" t="str">
        <f aca="false">IF(R171&gt;0,IF($E171&gt;0,IF($G171&gt;0,R171/$G171*$E171,R171*$E171),"prix ?"),"")</f>
        <v/>
      </c>
      <c r="AY171" s="67" t="str">
        <f aca="false">IF(S171&gt;0,IF($E171&gt;0,IF($G171&gt;0,S171/$G171*$E171,S171*$E171),"prix ?"),"")</f>
        <v/>
      </c>
      <c r="AZ171" s="68" t="str">
        <f aca="false">IF(T171&gt;0,IF($E171&gt;0,IF($G171&gt;0,T171/$G171*$E171,T171*$E171),"prix ?"),"")</f>
        <v/>
      </c>
      <c r="BA171" s="67" t="str">
        <f aca="false">IF(U171&gt;0,IF($E171&gt;0,IF($G171&gt;0,U171/$G171*$E171,U171*$E171),"prix ?"),"")</f>
        <v/>
      </c>
      <c r="BB171" s="68" t="str">
        <f aca="false">IF(V171&gt;0,IF($E171&gt;0,IF($G171&gt;0,V171/$G171*$E171,V171*$E171),"prix ?"),"")</f>
        <v/>
      </c>
      <c r="BC171" s="67" t="str">
        <f aca="false">IF(W171&gt;0,IF($E171&gt;0,IF($G171&gt;0,W171/$G171*$E171,W171*$E171),"prix ?"),"")</f>
        <v/>
      </c>
      <c r="BD171" s="68" t="str">
        <f aca="false">IF(X171&gt;0,IF($E171&gt;0,IF($G171&gt;0,X171/$G171*$E171,X171*$E171),"prix ?"),"")</f>
        <v/>
      </c>
      <c r="BE171" s="67" t="str">
        <f aca="false">IF(Y171&gt;0,IF($E171&gt;0,IF($G171&gt;0,Y171/$G171*$E171,Y171*$E171),"prix ?"),"")</f>
        <v/>
      </c>
      <c r="BF171" s="68" t="str">
        <f aca="false">IF(Z171&gt;0,IF($E171&gt;0,IF($G171&gt;0,Z171/$G171*$E171,Z171*$E171),"prix ?"),"")</f>
        <v/>
      </c>
      <c r="BG171" s="67" t="str">
        <f aca="false">IF(AA171&gt;0,IF($E171&gt;0,IF($G171&gt;0,AA171/$G171*$E171,AA171*$E171),"prix ?"),"")</f>
        <v/>
      </c>
      <c r="BH171" s="68" t="str">
        <f aca="false">IF(AB171&gt;0,IF($E171&gt;0,IF($G171&gt;0,AB171/$G171*$E171,AB171*$E171),"prix ?"),"")</f>
        <v/>
      </c>
      <c r="BI171" s="67" t="str">
        <f aca="false">IF(AC171&gt;0,IF($E171&gt;0,IF($G171&gt;0,AC171/$G171*$E171,AC171*$E171),"prix ?"),"")</f>
        <v/>
      </c>
      <c r="BJ171" s="68" t="str">
        <f aca="false">IF(AD171&gt;0,IF($E171&gt;0,IF($G171&gt;0,AD171/$G171*$E171,AD171*$E171),"prix ?"),"")</f>
        <v/>
      </c>
      <c r="BK171" s="67" t="str">
        <f aca="false">IF(AE171&gt;0,IF($E171&gt;0,IF($G171&gt;0,AE171/$G171*$E171,AE171*$E171),"prix ?"),"")</f>
        <v/>
      </c>
      <c r="BL171" s="68" t="str">
        <f aca="false">IF(AF171&gt;0,IF($E171&gt;0,IF($G171&gt;0,AF171/$G171*$E171,AF171*$E171),"prix ?"),"")</f>
        <v/>
      </c>
      <c r="BM171" s="67" t="str">
        <f aca="false">IF(AG171&gt;0,IF($E171&gt;0,IF($G171&gt;0,AG171/$G171*$E171,AG171*$E171),"prix ?"),"")</f>
        <v/>
      </c>
      <c r="BN171" s="68" t="str">
        <f aca="false">IF(AH171&gt;0,IF($E171&gt;0,IF($G171&gt;0,AH171/$G171*$E171,AH171*$E171),"prix ?"),"")</f>
        <v/>
      </c>
      <c r="BO171" s="67" t="str">
        <f aca="false">IF(AI171&gt;0,IF($E171&gt;0,IF($G171&gt;0,AI171/$G171*$E171,AI171*$E171),"prix ?"),"")</f>
        <v/>
      </c>
      <c r="BP171" s="68" t="str">
        <f aca="false">IF(AJ171&gt;0,IF($E171&gt;0,IF($G171&gt;0,AJ171/$G171*$E171,AJ171*$E171),"prix ?"),"")</f>
        <v/>
      </c>
      <c r="BQ171" s="67" t="str">
        <f aca="false">IF(AK171&gt;0,IF($E171&gt;0,IF($G171&gt;0,AK171/$G171*$E171,AK171*$E171),"prix ?"),"")</f>
        <v/>
      </c>
      <c r="BR171" s="68" t="str">
        <f aca="false">IF(AL171&gt;0,IF($E171&gt;0,IF($G171&gt;0,AL171/$G171*$E171,AL171*$E171),"prix ?"),"")</f>
        <v/>
      </c>
      <c r="BS171" s="67" t="str">
        <f aca="false">IF(AM171&gt;0,IF($E171&gt;0,IF($G171&gt;0,AM171/$G171*$E171,AM171*$E171),"prix ?"),"")</f>
        <v/>
      </c>
      <c r="BT171" s="68" t="str">
        <f aca="false">IF(AN171&gt;0,IF($E171&gt;0,IF($G171&gt;0,AN171/$G171*$E171,AN171*$E171),"prix ?"),"")</f>
        <v/>
      </c>
      <c r="BU171" s="67" t="str">
        <f aca="false">IF(AO171&gt;0,IF($E171&gt;0,IF($G171&gt;0,AO171/$G171*$E171,AO171*$E171),"prix ?"),"")</f>
        <v/>
      </c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0"/>
      <c r="AMI171" s="0"/>
      <c r="AMJ171" s="0"/>
    </row>
    <row r="172" s="8" customFormat="true" ht="12.8" hidden="true" customHeight="false" outlineLevel="0" collapsed="false">
      <c r="A172" s="69"/>
      <c r="B172" s="69"/>
      <c r="C172" s="69"/>
      <c r="D172" s="70"/>
      <c r="E172" s="71"/>
      <c r="F172" s="72" t="str">
        <f aca="false">IF(G172&gt;0,E172/G172,"")</f>
        <v/>
      </c>
      <c r="G172" s="73"/>
      <c r="H172" s="74" t="str">
        <f aca="false">IF(AND(G172&lt;&gt;"",M172&lt;&gt;""),IF(MOD(M172,$G172)&lt;&gt;0,"Lot",""),"")</f>
        <v/>
      </c>
      <c r="I172" s="73"/>
      <c r="J172" s="75" t="str">
        <f aca="false">IF(AND(K172&lt;&gt;"",I172&lt;&gt;""),IF(MOD(K172,I172/J$9)=0,"","Cond"),"")</f>
        <v/>
      </c>
      <c r="K172" s="76" t="str">
        <f aca="false">IF(SUM(N172:AO172)&gt;0, IF($G172&gt;0,SUM(N172:AO172)/$G172,SUM(N172:AO172)), "")</f>
        <v/>
      </c>
      <c r="L172" s="49" t="str">
        <f aca="false">IF(CONCATENATE(N172,O172,P172,Q172,R172,S172,T172,U172,V172,W172,X172,Y172,Z172,AA172,AB172,AC172,AD172,AE172,AF172,AG172,AH172,AI172,AJ172,AK172,AL172,AM172,AN172,AO172)="","",".")</f>
        <v/>
      </c>
      <c r="M172" s="77" t="str">
        <f aca="false">IF(AND(SUM(N172:AO172) &gt;0,$G172&gt;0),SUM(N172:AO172), "")</f>
        <v/>
      </c>
      <c r="N172" s="78"/>
      <c r="O172" s="79"/>
      <c r="P172" s="78"/>
      <c r="Q172" s="79"/>
      <c r="R172" s="78"/>
      <c r="S172" s="79"/>
      <c r="T172" s="78"/>
      <c r="U172" s="79"/>
      <c r="V172" s="78"/>
      <c r="W172" s="79"/>
      <c r="X172" s="78"/>
      <c r="Y172" s="79"/>
      <c r="Z172" s="78"/>
      <c r="AA172" s="79"/>
      <c r="AB172" s="78"/>
      <c r="AC172" s="79"/>
      <c r="AD172" s="78"/>
      <c r="AE172" s="79"/>
      <c r="AF172" s="78"/>
      <c r="AG172" s="79"/>
      <c r="AH172" s="78"/>
      <c r="AI172" s="79"/>
      <c r="AJ172" s="78"/>
      <c r="AK172" s="79"/>
      <c r="AL172" s="78"/>
      <c r="AM172" s="79"/>
      <c r="AN172" s="78"/>
      <c r="AO172" s="79"/>
      <c r="AQ172" s="0"/>
      <c r="AR172" s="80" t="str">
        <f aca="false">IF(K172&lt;&gt;"",IF($E172&lt;&gt;"",K172*E172,"prix ?"),"")</f>
        <v/>
      </c>
      <c r="AS172" s="1"/>
      <c r="AT172" s="81" t="str">
        <f aca="false">IF(N172&gt;0,IF($E172&gt;0,IF($G172&gt;0,N172/$G172*$E172,N172*$E172),"prix ?"),"")</f>
        <v/>
      </c>
      <c r="AU172" s="82" t="str">
        <f aca="false">IF(O172&gt;0,IF($E172&gt;0,IF($G172&gt;0,O172/$G172*$E172,O172*$E172),"prix ?"),"")</f>
        <v/>
      </c>
      <c r="AV172" s="81" t="str">
        <f aca="false">IF(P172&gt;0,IF($E172&gt;0,IF($G172&gt;0,P172/$G172*$E172,P172*$E172),"prix ?"),"")</f>
        <v/>
      </c>
      <c r="AW172" s="83" t="str">
        <f aca="false">IF(Q172&gt;0,IF($E172&gt;0,IF($G172&gt;0,Q172/$G172*$E172,Q172*$E172),"prix ?"),"")</f>
        <v/>
      </c>
      <c r="AX172" s="84" t="str">
        <f aca="false">IF(R172&gt;0,IF($E172&gt;0,IF($G172&gt;0,R172/$G172*$E172,R172*$E172),"prix ?"),"")</f>
        <v/>
      </c>
      <c r="AY172" s="83" t="str">
        <f aca="false">IF(S172&gt;0,IF($E172&gt;0,IF($G172&gt;0,S172/$G172*$E172,S172*$E172),"prix ?"),"")</f>
        <v/>
      </c>
      <c r="AZ172" s="84" t="str">
        <f aca="false">IF(T172&gt;0,IF($E172&gt;0,IF($G172&gt;0,T172/$G172*$E172,T172*$E172),"prix ?"),"")</f>
        <v/>
      </c>
      <c r="BA172" s="83" t="str">
        <f aca="false">IF(U172&gt;0,IF($E172&gt;0,IF($G172&gt;0,U172/$G172*$E172,U172*$E172),"prix ?"),"")</f>
        <v/>
      </c>
      <c r="BB172" s="84" t="str">
        <f aca="false">IF(V172&gt;0,IF($E172&gt;0,IF($G172&gt;0,V172/$G172*$E172,V172*$E172),"prix ?"),"")</f>
        <v/>
      </c>
      <c r="BC172" s="83" t="str">
        <f aca="false">IF(W172&gt;0,IF($E172&gt;0,IF($G172&gt;0,W172/$G172*$E172,W172*$E172),"prix ?"),"")</f>
        <v/>
      </c>
      <c r="BD172" s="84" t="str">
        <f aca="false">IF(X172&gt;0,IF($E172&gt;0,IF($G172&gt;0,X172/$G172*$E172,X172*$E172),"prix ?"),"")</f>
        <v/>
      </c>
      <c r="BE172" s="83" t="str">
        <f aca="false">IF(Y172&gt;0,IF($E172&gt;0,IF($G172&gt;0,Y172/$G172*$E172,Y172*$E172),"prix ?"),"")</f>
        <v/>
      </c>
      <c r="BF172" s="84" t="str">
        <f aca="false">IF(Z172&gt;0,IF($E172&gt;0,IF($G172&gt;0,Z172/$G172*$E172,Z172*$E172),"prix ?"),"")</f>
        <v/>
      </c>
      <c r="BG172" s="83" t="str">
        <f aca="false">IF(AA172&gt;0,IF($E172&gt;0,IF($G172&gt;0,AA172/$G172*$E172,AA172*$E172),"prix ?"),"")</f>
        <v/>
      </c>
      <c r="BH172" s="84" t="str">
        <f aca="false">IF(AB172&gt;0,IF($E172&gt;0,IF($G172&gt;0,AB172/$G172*$E172,AB172*$E172),"prix ?"),"")</f>
        <v/>
      </c>
      <c r="BI172" s="83" t="str">
        <f aca="false">IF(AC172&gt;0,IF($E172&gt;0,IF($G172&gt;0,AC172/$G172*$E172,AC172*$E172),"prix ?"),"")</f>
        <v/>
      </c>
      <c r="BJ172" s="84" t="str">
        <f aca="false">IF(AD172&gt;0,IF($E172&gt;0,IF($G172&gt;0,AD172/$G172*$E172,AD172*$E172),"prix ?"),"")</f>
        <v/>
      </c>
      <c r="BK172" s="83" t="str">
        <f aca="false">IF(AE172&gt;0,IF($E172&gt;0,IF($G172&gt;0,AE172/$G172*$E172,AE172*$E172),"prix ?"),"")</f>
        <v/>
      </c>
      <c r="BL172" s="84" t="str">
        <f aca="false">IF(AF172&gt;0,IF($E172&gt;0,IF($G172&gt;0,AF172/$G172*$E172,AF172*$E172),"prix ?"),"")</f>
        <v/>
      </c>
      <c r="BM172" s="83" t="str">
        <f aca="false">IF(AG172&gt;0,IF($E172&gt;0,IF($G172&gt;0,AG172/$G172*$E172,AG172*$E172),"prix ?"),"")</f>
        <v/>
      </c>
      <c r="BN172" s="84" t="str">
        <f aca="false">IF(AH172&gt;0,IF($E172&gt;0,IF($G172&gt;0,AH172/$G172*$E172,AH172*$E172),"prix ?"),"")</f>
        <v/>
      </c>
      <c r="BO172" s="83" t="str">
        <f aca="false">IF(AI172&gt;0,IF($E172&gt;0,IF($G172&gt;0,AI172/$G172*$E172,AI172*$E172),"prix ?"),"")</f>
        <v/>
      </c>
      <c r="BP172" s="84" t="str">
        <f aca="false">IF(AJ172&gt;0,IF($E172&gt;0,IF($G172&gt;0,AJ172/$G172*$E172,AJ172*$E172),"prix ?"),"")</f>
        <v/>
      </c>
      <c r="BQ172" s="83" t="str">
        <f aca="false">IF(AK172&gt;0,IF($E172&gt;0,IF($G172&gt;0,AK172/$G172*$E172,AK172*$E172),"prix ?"),"")</f>
        <v/>
      </c>
      <c r="BR172" s="84" t="str">
        <f aca="false">IF(AL172&gt;0,IF($E172&gt;0,IF($G172&gt;0,AL172/$G172*$E172,AL172*$E172),"prix ?"),"")</f>
        <v/>
      </c>
      <c r="BS172" s="83" t="str">
        <f aca="false">IF(AM172&gt;0,IF($E172&gt;0,IF($G172&gt;0,AM172/$G172*$E172,AM172*$E172),"prix ?"),"")</f>
        <v/>
      </c>
      <c r="BT172" s="84" t="str">
        <f aca="false">IF(AN172&gt;0,IF($E172&gt;0,IF($G172&gt;0,AN172/$G172*$E172,AN172*$E172),"prix ?"),"")</f>
        <v/>
      </c>
      <c r="BU172" s="83" t="str">
        <f aca="false">IF(AO172&gt;0,IF($E172&gt;0,IF($G172&gt;0,AO172/$G172*$E172,AO172*$E172),"prix ?"),"")</f>
        <v/>
      </c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0"/>
      <c r="AMI172" s="0"/>
      <c r="AMJ172" s="0"/>
    </row>
    <row r="173" s="8" customFormat="true" ht="12.8" hidden="true" customHeight="false" outlineLevel="0" collapsed="false">
      <c r="A173" s="54"/>
      <c r="B173" s="54"/>
      <c r="C173" s="54"/>
      <c r="D173" s="55"/>
      <c r="E173" s="56"/>
      <c r="F173" s="57" t="str">
        <f aca="false">IF(G173&gt;0,E173/G173,"")</f>
        <v/>
      </c>
      <c r="G173" s="58"/>
      <c r="H173" s="59" t="str">
        <f aca="false">IF(AND(G173&lt;&gt;"",M173&lt;&gt;""),IF(MOD(M173,$G173)&lt;&gt;0,"Lot",""),"")</f>
        <v/>
      </c>
      <c r="I173" s="58"/>
      <c r="J173" s="60" t="str">
        <f aca="false">IF(AND(K173&lt;&gt;"",I173&lt;&gt;""),IF(MOD(K173,I173/J$9)=0,"","Cond"),"")</f>
        <v/>
      </c>
      <c r="K173" s="61" t="str">
        <f aca="false">IF(SUM(N173:AO173)&gt;0, IF($G173&gt;0,SUM(N173:AO173)/$G173,SUM(N173:AO173)), "")</f>
        <v/>
      </c>
      <c r="L173" s="49" t="str">
        <f aca="false">IF(CONCATENATE(N173,O173,P173,Q173,R173,S173,T173,U173,V173,W173,X173,Y173,Z173,AA173,AB173,AC173,AD173,AE173,AF173,AG173,AH173,AI173,AJ173,AK173,AL173,AM173,AN173,AO173)="","",".")</f>
        <v/>
      </c>
      <c r="M173" s="38" t="str">
        <f aca="false">IF(AND(SUM(N173:AO173) &gt;0,$G173&gt;0),SUM(N173:AO173), "")</f>
        <v/>
      </c>
      <c r="N173" s="62"/>
      <c r="O173" s="63"/>
      <c r="P173" s="62"/>
      <c r="Q173" s="63"/>
      <c r="R173" s="62"/>
      <c r="S173" s="63"/>
      <c r="T173" s="62"/>
      <c r="U173" s="63"/>
      <c r="V173" s="62"/>
      <c r="W173" s="63"/>
      <c r="X173" s="62"/>
      <c r="Y173" s="63"/>
      <c r="Z173" s="62"/>
      <c r="AA173" s="63"/>
      <c r="AB173" s="62"/>
      <c r="AC173" s="63"/>
      <c r="AD173" s="62"/>
      <c r="AE173" s="63"/>
      <c r="AF173" s="62"/>
      <c r="AG173" s="63"/>
      <c r="AH173" s="62"/>
      <c r="AI173" s="63"/>
      <c r="AJ173" s="62"/>
      <c r="AK173" s="63"/>
      <c r="AL173" s="62"/>
      <c r="AM173" s="63"/>
      <c r="AN173" s="62"/>
      <c r="AO173" s="63"/>
      <c r="AP173" s="64"/>
      <c r="AQ173" s="0"/>
      <c r="AR173" s="64" t="str">
        <f aca="false">IF(K173&lt;&gt;"",IF($E173&lt;&gt;"",K173*E173,"prix ?"),"")</f>
        <v/>
      </c>
      <c r="AS173" s="1"/>
      <c r="AT173" s="65" t="str">
        <f aca="false">IF(N173&gt;0,IF($E173&gt;0,IF($G173&gt;0,N173/$G173*$E173,N173*$E173),"prix ?"),"")</f>
        <v/>
      </c>
      <c r="AU173" s="66" t="str">
        <f aca="false">IF(O173&gt;0,IF($E173&gt;0,IF($G173&gt;0,O173/$G173*$E173,O173*$E173),"prix ?"),"")</f>
        <v/>
      </c>
      <c r="AV173" s="65" t="str">
        <f aca="false">IF(P173&gt;0,IF($E173&gt;0,IF($G173&gt;0,P173/$G173*$E173,P173*$E173),"prix ?"),"")</f>
        <v/>
      </c>
      <c r="AW173" s="67" t="str">
        <f aca="false">IF(Q173&gt;0,IF($E173&gt;0,IF($G173&gt;0,Q173/$G173*$E173,Q173*$E173),"prix ?"),"")</f>
        <v/>
      </c>
      <c r="AX173" s="68" t="str">
        <f aca="false">IF(R173&gt;0,IF($E173&gt;0,IF($G173&gt;0,R173/$G173*$E173,R173*$E173),"prix ?"),"")</f>
        <v/>
      </c>
      <c r="AY173" s="67" t="str">
        <f aca="false">IF(S173&gt;0,IF($E173&gt;0,IF($G173&gt;0,S173/$G173*$E173,S173*$E173),"prix ?"),"")</f>
        <v/>
      </c>
      <c r="AZ173" s="68" t="str">
        <f aca="false">IF(T173&gt;0,IF($E173&gt;0,IF($G173&gt;0,T173/$G173*$E173,T173*$E173),"prix ?"),"")</f>
        <v/>
      </c>
      <c r="BA173" s="67" t="str">
        <f aca="false">IF(U173&gt;0,IF($E173&gt;0,IF($G173&gt;0,U173/$G173*$E173,U173*$E173),"prix ?"),"")</f>
        <v/>
      </c>
      <c r="BB173" s="68" t="str">
        <f aca="false">IF(V173&gt;0,IF($E173&gt;0,IF($G173&gt;0,V173/$G173*$E173,V173*$E173),"prix ?"),"")</f>
        <v/>
      </c>
      <c r="BC173" s="67" t="str">
        <f aca="false">IF(W173&gt;0,IF($E173&gt;0,IF($G173&gt;0,W173/$G173*$E173,W173*$E173),"prix ?"),"")</f>
        <v/>
      </c>
      <c r="BD173" s="68" t="str">
        <f aca="false">IF(X173&gt;0,IF($E173&gt;0,IF($G173&gt;0,X173/$G173*$E173,X173*$E173),"prix ?"),"")</f>
        <v/>
      </c>
      <c r="BE173" s="67" t="str">
        <f aca="false">IF(Y173&gt;0,IF($E173&gt;0,IF($G173&gt;0,Y173/$G173*$E173,Y173*$E173),"prix ?"),"")</f>
        <v/>
      </c>
      <c r="BF173" s="68" t="str">
        <f aca="false">IF(Z173&gt;0,IF($E173&gt;0,IF($G173&gt;0,Z173/$G173*$E173,Z173*$E173),"prix ?"),"")</f>
        <v/>
      </c>
      <c r="BG173" s="67" t="str">
        <f aca="false">IF(AA173&gt;0,IF($E173&gt;0,IF($G173&gt;0,AA173/$G173*$E173,AA173*$E173),"prix ?"),"")</f>
        <v/>
      </c>
      <c r="BH173" s="68" t="str">
        <f aca="false">IF(AB173&gt;0,IF($E173&gt;0,IF($G173&gt;0,AB173/$G173*$E173,AB173*$E173),"prix ?"),"")</f>
        <v/>
      </c>
      <c r="BI173" s="67" t="str">
        <f aca="false">IF(AC173&gt;0,IF($E173&gt;0,IF($G173&gt;0,AC173/$G173*$E173,AC173*$E173),"prix ?"),"")</f>
        <v/>
      </c>
      <c r="BJ173" s="68" t="str">
        <f aca="false">IF(AD173&gt;0,IF($E173&gt;0,IF($G173&gt;0,AD173/$G173*$E173,AD173*$E173),"prix ?"),"")</f>
        <v/>
      </c>
      <c r="BK173" s="67" t="str">
        <f aca="false">IF(AE173&gt;0,IF($E173&gt;0,IF($G173&gt;0,AE173/$G173*$E173,AE173*$E173),"prix ?"),"")</f>
        <v/>
      </c>
      <c r="BL173" s="68" t="str">
        <f aca="false">IF(AF173&gt;0,IF($E173&gt;0,IF($G173&gt;0,AF173/$G173*$E173,AF173*$E173),"prix ?"),"")</f>
        <v/>
      </c>
      <c r="BM173" s="67" t="str">
        <f aca="false">IF(AG173&gt;0,IF($E173&gt;0,IF($G173&gt;0,AG173/$G173*$E173,AG173*$E173),"prix ?"),"")</f>
        <v/>
      </c>
      <c r="BN173" s="68" t="str">
        <f aca="false">IF(AH173&gt;0,IF($E173&gt;0,IF($G173&gt;0,AH173/$G173*$E173,AH173*$E173),"prix ?"),"")</f>
        <v/>
      </c>
      <c r="BO173" s="67" t="str">
        <f aca="false">IF(AI173&gt;0,IF($E173&gt;0,IF($G173&gt;0,AI173/$G173*$E173,AI173*$E173),"prix ?"),"")</f>
        <v/>
      </c>
      <c r="BP173" s="68" t="str">
        <f aca="false">IF(AJ173&gt;0,IF($E173&gt;0,IF($G173&gt;0,AJ173/$G173*$E173,AJ173*$E173),"prix ?"),"")</f>
        <v/>
      </c>
      <c r="BQ173" s="67" t="str">
        <f aca="false">IF(AK173&gt;0,IF($E173&gt;0,IF($G173&gt;0,AK173/$G173*$E173,AK173*$E173),"prix ?"),"")</f>
        <v/>
      </c>
      <c r="BR173" s="68" t="str">
        <f aca="false">IF(AL173&gt;0,IF($E173&gt;0,IF($G173&gt;0,AL173/$G173*$E173,AL173*$E173),"prix ?"),"")</f>
        <v/>
      </c>
      <c r="BS173" s="67" t="str">
        <f aca="false">IF(AM173&gt;0,IF($E173&gt;0,IF($G173&gt;0,AM173/$G173*$E173,AM173*$E173),"prix ?"),"")</f>
        <v/>
      </c>
      <c r="BT173" s="68" t="str">
        <f aca="false">IF(AN173&gt;0,IF($E173&gt;0,IF($G173&gt;0,AN173/$G173*$E173,AN173*$E173),"prix ?"),"")</f>
        <v/>
      </c>
      <c r="BU173" s="67" t="str">
        <f aca="false">IF(AO173&gt;0,IF($E173&gt;0,IF($G173&gt;0,AO173/$G173*$E173,AO173*$E173),"prix ?"),"")</f>
        <v/>
      </c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0"/>
      <c r="AMI173" s="0"/>
      <c r="AMJ173" s="0"/>
    </row>
    <row r="174" s="8" customFormat="true" ht="12.8" hidden="true" customHeight="false" outlineLevel="0" collapsed="false">
      <c r="A174" s="69"/>
      <c r="B174" s="69"/>
      <c r="C174" s="69"/>
      <c r="D174" s="70"/>
      <c r="E174" s="71"/>
      <c r="F174" s="72" t="str">
        <f aca="false">IF(G174&gt;0,E174/G174,"")</f>
        <v/>
      </c>
      <c r="G174" s="73"/>
      <c r="H174" s="74" t="str">
        <f aca="false">IF(AND(G174&lt;&gt;"",M174&lt;&gt;""),IF(MOD(M174,$G174)&lt;&gt;0,"Lot",""),"")</f>
        <v/>
      </c>
      <c r="I174" s="73"/>
      <c r="J174" s="75" t="str">
        <f aca="false">IF(AND(K174&lt;&gt;"",I174&lt;&gt;""),IF(MOD(K174,I174/J$9)=0,"","Cond"),"")</f>
        <v/>
      </c>
      <c r="K174" s="76" t="str">
        <f aca="false">IF(SUM(N174:AO174)&gt;0, IF($G174&gt;0,SUM(N174:AO174)/$G174,SUM(N174:AO174)), "")</f>
        <v/>
      </c>
      <c r="L174" s="49" t="str">
        <f aca="false">IF(CONCATENATE(N174,O174,P174,Q174,R174,S174,T174,U174,V174,W174,X174,Y174,Z174,AA174,AB174,AC174,AD174,AE174,AF174,AG174,AH174,AI174,AJ174,AK174,AL174,AM174,AN174,AO174)="","",".")</f>
        <v/>
      </c>
      <c r="M174" s="77" t="str">
        <f aca="false">IF(AND(SUM(N174:AO174) &gt;0,$G174&gt;0),SUM(N174:AO174), "")</f>
        <v/>
      </c>
      <c r="N174" s="78"/>
      <c r="O174" s="79"/>
      <c r="P174" s="78"/>
      <c r="Q174" s="79"/>
      <c r="R174" s="78"/>
      <c r="S174" s="79"/>
      <c r="T174" s="78"/>
      <c r="U174" s="79"/>
      <c r="V174" s="78"/>
      <c r="W174" s="79"/>
      <c r="X174" s="78"/>
      <c r="Y174" s="79"/>
      <c r="Z174" s="78"/>
      <c r="AA174" s="79"/>
      <c r="AB174" s="78"/>
      <c r="AC174" s="79"/>
      <c r="AD174" s="78"/>
      <c r="AE174" s="79"/>
      <c r="AF174" s="78"/>
      <c r="AG174" s="79"/>
      <c r="AH174" s="78"/>
      <c r="AI174" s="79"/>
      <c r="AJ174" s="78"/>
      <c r="AK174" s="79"/>
      <c r="AL174" s="78"/>
      <c r="AM174" s="79"/>
      <c r="AN174" s="78"/>
      <c r="AO174" s="79"/>
      <c r="AQ174" s="0"/>
      <c r="AR174" s="80" t="str">
        <f aca="false">IF(K174&lt;&gt;"",IF($E174&lt;&gt;"",K174*E174,"prix ?"),"")</f>
        <v/>
      </c>
      <c r="AS174" s="1"/>
      <c r="AT174" s="81" t="str">
        <f aca="false">IF(N174&gt;0,IF($E174&gt;0,IF($G174&gt;0,N174/$G174*$E174,N174*$E174),"prix ?"),"")</f>
        <v/>
      </c>
      <c r="AU174" s="82" t="str">
        <f aca="false">IF(O174&gt;0,IF($E174&gt;0,IF($G174&gt;0,O174/$G174*$E174,O174*$E174),"prix ?"),"")</f>
        <v/>
      </c>
      <c r="AV174" s="81" t="str">
        <f aca="false">IF(P174&gt;0,IF($E174&gt;0,IF($G174&gt;0,P174/$G174*$E174,P174*$E174),"prix ?"),"")</f>
        <v/>
      </c>
      <c r="AW174" s="83" t="str">
        <f aca="false">IF(Q174&gt;0,IF($E174&gt;0,IF($G174&gt;0,Q174/$G174*$E174,Q174*$E174),"prix ?"),"")</f>
        <v/>
      </c>
      <c r="AX174" s="84" t="str">
        <f aca="false">IF(R174&gt;0,IF($E174&gt;0,IF($G174&gt;0,R174/$G174*$E174,R174*$E174),"prix ?"),"")</f>
        <v/>
      </c>
      <c r="AY174" s="83" t="str">
        <f aca="false">IF(S174&gt;0,IF($E174&gt;0,IF($G174&gt;0,S174/$G174*$E174,S174*$E174),"prix ?"),"")</f>
        <v/>
      </c>
      <c r="AZ174" s="84" t="str">
        <f aca="false">IF(T174&gt;0,IF($E174&gt;0,IF($G174&gt;0,T174/$G174*$E174,T174*$E174),"prix ?"),"")</f>
        <v/>
      </c>
      <c r="BA174" s="83" t="str">
        <f aca="false">IF(U174&gt;0,IF($E174&gt;0,IF($G174&gt;0,U174/$G174*$E174,U174*$E174),"prix ?"),"")</f>
        <v/>
      </c>
      <c r="BB174" s="84" t="str">
        <f aca="false">IF(V174&gt;0,IF($E174&gt;0,IF($G174&gt;0,V174/$G174*$E174,V174*$E174),"prix ?"),"")</f>
        <v/>
      </c>
      <c r="BC174" s="83" t="str">
        <f aca="false">IF(W174&gt;0,IF($E174&gt;0,IF($G174&gt;0,W174/$G174*$E174,W174*$E174),"prix ?"),"")</f>
        <v/>
      </c>
      <c r="BD174" s="84" t="str">
        <f aca="false">IF(X174&gt;0,IF($E174&gt;0,IF($G174&gt;0,X174/$G174*$E174,X174*$E174),"prix ?"),"")</f>
        <v/>
      </c>
      <c r="BE174" s="83" t="str">
        <f aca="false">IF(Y174&gt;0,IF($E174&gt;0,IF($G174&gt;0,Y174/$G174*$E174,Y174*$E174),"prix ?"),"")</f>
        <v/>
      </c>
      <c r="BF174" s="84" t="str">
        <f aca="false">IF(Z174&gt;0,IF($E174&gt;0,IF($G174&gt;0,Z174/$G174*$E174,Z174*$E174),"prix ?"),"")</f>
        <v/>
      </c>
      <c r="BG174" s="83" t="str">
        <f aca="false">IF(AA174&gt;0,IF($E174&gt;0,IF($G174&gt;0,AA174/$G174*$E174,AA174*$E174),"prix ?"),"")</f>
        <v/>
      </c>
      <c r="BH174" s="84" t="str">
        <f aca="false">IF(AB174&gt;0,IF($E174&gt;0,IF($G174&gt;0,AB174/$G174*$E174,AB174*$E174),"prix ?"),"")</f>
        <v/>
      </c>
      <c r="BI174" s="83" t="str">
        <f aca="false">IF(AC174&gt;0,IF($E174&gt;0,IF($G174&gt;0,AC174/$G174*$E174,AC174*$E174),"prix ?"),"")</f>
        <v/>
      </c>
      <c r="BJ174" s="84" t="str">
        <f aca="false">IF(AD174&gt;0,IF($E174&gt;0,IF($G174&gt;0,AD174/$G174*$E174,AD174*$E174),"prix ?"),"")</f>
        <v/>
      </c>
      <c r="BK174" s="83" t="str">
        <f aca="false">IF(AE174&gt;0,IF($E174&gt;0,IF($G174&gt;0,AE174/$G174*$E174,AE174*$E174),"prix ?"),"")</f>
        <v/>
      </c>
      <c r="BL174" s="84" t="str">
        <f aca="false">IF(AF174&gt;0,IF($E174&gt;0,IF($G174&gt;0,AF174/$G174*$E174,AF174*$E174),"prix ?"),"")</f>
        <v/>
      </c>
      <c r="BM174" s="83" t="str">
        <f aca="false">IF(AG174&gt;0,IF($E174&gt;0,IF($G174&gt;0,AG174/$G174*$E174,AG174*$E174),"prix ?"),"")</f>
        <v/>
      </c>
      <c r="BN174" s="84" t="str">
        <f aca="false">IF(AH174&gt;0,IF($E174&gt;0,IF($G174&gt;0,AH174/$G174*$E174,AH174*$E174),"prix ?"),"")</f>
        <v/>
      </c>
      <c r="BO174" s="83" t="str">
        <f aca="false">IF(AI174&gt;0,IF($E174&gt;0,IF($G174&gt;0,AI174/$G174*$E174,AI174*$E174),"prix ?"),"")</f>
        <v/>
      </c>
      <c r="BP174" s="84" t="str">
        <f aca="false">IF(AJ174&gt;0,IF($E174&gt;0,IF($G174&gt;0,AJ174/$G174*$E174,AJ174*$E174),"prix ?"),"")</f>
        <v/>
      </c>
      <c r="BQ174" s="83" t="str">
        <f aca="false">IF(AK174&gt;0,IF($E174&gt;0,IF($G174&gt;0,AK174/$G174*$E174,AK174*$E174),"prix ?"),"")</f>
        <v/>
      </c>
      <c r="BR174" s="84" t="str">
        <f aca="false">IF(AL174&gt;0,IF($E174&gt;0,IF($G174&gt;0,AL174/$G174*$E174,AL174*$E174),"prix ?"),"")</f>
        <v/>
      </c>
      <c r="BS174" s="83" t="str">
        <f aca="false">IF(AM174&gt;0,IF($E174&gt;0,IF($G174&gt;0,AM174/$G174*$E174,AM174*$E174),"prix ?"),"")</f>
        <v/>
      </c>
      <c r="BT174" s="84" t="str">
        <f aca="false">IF(AN174&gt;0,IF($E174&gt;0,IF($G174&gt;0,AN174/$G174*$E174,AN174*$E174),"prix ?"),"")</f>
        <v/>
      </c>
      <c r="BU174" s="83" t="str">
        <f aca="false">IF(AO174&gt;0,IF($E174&gt;0,IF($G174&gt;0,AO174/$G174*$E174,AO174*$E174),"prix ?"),"")</f>
        <v/>
      </c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0"/>
      <c r="AMI174" s="0"/>
      <c r="AMJ174" s="0"/>
    </row>
    <row r="175" s="8" customFormat="true" ht="12.8" hidden="true" customHeight="false" outlineLevel="0" collapsed="false">
      <c r="A175" s="54"/>
      <c r="B175" s="54"/>
      <c r="C175" s="54"/>
      <c r="D175" s="55"/>
      <c r="E175" s="56"/>
      <c r="F175" s="57" t="str">
        <f aca="false">IF(G175&gt;0,E175/G175,"")</f>
        <v/>
      </c>
      <c r="G175" s="58"/>
      <c r="H175" s="59" t="str">
        <f aca="false">IF(AND(G175&lt;&gt;"",M175&lt;&gt;""),IF(MOD(M175,$G175)&lt;&gt;0,"Lot",""),"")</f>
        <v/>
      </c>
      <c r="I175" s="58"/>
      <c r="J175" s="60" t="str">
        <f aca="false">IF(AND(K175&lt;&gt;"",I175&lt;&gt;""),IF(MOD(K175,I175/J$9)=0,"","Cond"),"")</f>
        <v/>
      </c>
      <c r="K175" s="61" t="str">
        <f aca="false">IF(SUM(N175:AO175)&gt;0, IF($G175&gt;0,SUM(N175:AO175)/$G175,SUM(N175:AO175)), "")</f>
        <v/>
      </c>
      <c r="L175" s="49" t="str">
        <f aca="false">IF(CONCATENATE(N175,O175,P175,Q175,R175,S175,T175,U175,V175,W175,X175,Y175,Z175,AA175,AB175,AC175,AD175,AE175,AF175,AG175,AH175,AI175,AJ175,AK175,AL175,AM175,AN175,AO175)="","",".")</f>
        <v/>
      </c>
      <c r="M175" s="38" t="str">
        <f aca="false">IF(AND(SUM(N175:AO175) &gt;0,$G175&gt;0),SUM(N175:AO175), "")</f>
        <v/>
      </c>
      <c r="N175" s="62"/>
      <c r="O175" s="63"/>
      <c r="P175" s="62"/>
      <c r="Q175" s="63"/>
      <c r="R175" s="62"/>
      <c r="S175" s="63"/>
      <c r="T175" s="62"/>
      <c r="U175" s="63"/>
      <c r="V175" s="62"/>
      <c r="W175" s="63"/>
      <c r="X175" s="62"/>
      <c r="Y175" s="63"/>
      <c r="Z175" s="62"/>
      <c r="AA175" s="63"/>
      <c r="AB175" s="62"/>
      <c r="AC175" s="63"/>
      <c r="AD175" s="62"/>
      <c r="AE175" s="63"/>
      <c r="AF175" s="62"/>
      <c r="AG175" s="63"/>
      <c r="AH175" s="62"/>
      <c r="AI175" s="63"/>
      <c r="AJ175" s="62"/>
      <c r="AK175" s="63"/>
      <c r="AL175" s="62"/>
      <c r="AM175" s="63"/>
      <c r="AN175" s="62"/>
      <c r="AO175" s="63"/>
      <c r="AP175" s="64"/>
      <c r="AQ175" s="0"/>
      <c r="AR175" s="64" t="str">
        <f aca="false">IF(K175&lt;&gt;"",IF($E175&lt;&gt;"",K175*E175,"prix ?"),"")</f>
        <v/>
      </c>
      <c r="AS175" s="1"/>
      <c r="AT175" s="65" t="str">
        <f aca="false">IF(N175&gt;0,IF($E175&gt;0,IF($G175&gt;0,N175/$G175*$E175,N175*$E175),"prix ?"),"")</f>
        <v/>
      </c>
      <c r="AU175" s="66" t="str">
        <f aca="false">IF(O175&gt;0,IF($E175&gt;0,IF($G175&gt;0,O175/$G175*$E175,O175*$E175),"prix ?"),"")</f>
        <v/>
      </c>
      <c r="AV175" s="65" t="str">
        <f aca="false">IF(P175&gt;0,IF($E175&gt;0,IF($G175&gt;0,P175/$G175*$E175,P175*$E175),"prix ?"),"")</f>
        <v/>
      </c>
      <c r="AW175" s="67" t="str">
        <f aca="false">IF(Q175&gt;0,IF($E175&gt;0,IF($G175&gt;0,Q175/$G175*$E175,Q175*$E175),"prix ?"),"")</f>
        <v/>
      </c>
      <c r="AX175" s="68" t="str">
        <f aca="false">IF(R175&gt;0,IF($E175&gt;0,IF($G175&gt;0,R175/$G175*$E175,R175*$E175),"prix ?"),"")</f>
        <v/>
      </c>
      <c r="AY175" s="67" t="str">
        <f aca="false">IF(S175&gt;0,IF($E175&gt;0,IF($G175&gt;0,S175/$G175*$E175,S175*$E175),"prix ?"),"")</f>
        <v/>
      </c>
      <c r="AZ175" s="68" t="str">
        <f aca="false">IF(T175&gt;0,IF($E175&gt;0,IF($G175&gt;0,T175/$G175*$E175,T175*$E175),"prix ?"),"")</f>
        <v/>
      </c>
      <c r="BA175" s="67" t="str">
        <f aca="false">IF(U175&gt;0,IF($E175&gt;0,IF($G175&gt;0,U175/$G175*$E175,U175*$E175),"prix ?"),"")</f>
        <v/>
      </c>
      <c r="BB175" s="68" t="str">
        <f aca="false">IF(V175&gt;0,IF($E175&gt;0,IF($G175&gt;0,V175/$G175*$E175,V175*$E175),"prix ?"),"")</f>
        <v/>
      </c>
      <c r="BC175" s="67" t="str">
        <f aca="false">IF(W175&gt;0,IF($E175&gt;0,IF($G175&gt;0,W175/$G175*$E175,W175*$E175),"prix ?"),"")</f>
        <v/>
      </c>
      <c r="BD175" s="68" t="str">
        <f aca="false">IF(X175&gt;0,IF($E175&gt;0,IF($G175&gt;0,X175/$G175*$E175,X175*$E175),"prix ?"),"")</f>
        <v/>
      </c>
      <c r="BE175" s="67" t="str">
        <f aca="false">IF(Y175&gt;0,IF($E175&gt;0,IF($G175&gt;0,Y175/$G175*$E175,Y175*$E175),"prix ?"),"")</f>
        <v/>
      </c>
      <c r="BF175" s="68" t="str">
        <f aca="false">IF(Z175&gt;0,IF($E175&gt;0,IF($G175&gt;0,Z175/$G175*$E175,Z175*$E175),"prix ?"),"")</f>
        <v/>
      </c>
      <c r="BG175" s="67" t="str">
        <f aca="false">IF(AA175&gt;0,IF($E175&gt;0,IF($G175&gt;0,AA175/$G175*$E175,AA175*$E175),"prix ?"),"")</f>
        <v/>
      </c>
      <c r="BH175" s="68" t="str">
        <f aca="false">IF(AB175&gt;0,IF($E175&gt;0,IF($G175&gt;0,AB175/$G175*$E175,AB175*$E175),"prix ?"),"")</f>
        <v/>
      </c>
      <c r="BI175" s="67" t="str">
        <f aca="false">IF(AC175&gt;0,IF($E175&gt;0,IF($G175&gt;0,AC175/$G175*$E175,AC175*$E175),"prix ?"),"")</f>
        <v/>
      </c>
      <c r="BJ175" s="68" t="str">
        <f aca="false">IF(AD175&gt;0,IF($E175&gt;0,IF($G175&gt;0,AD175/$G175*$E175,AD175*$E175),"prix ?"),"")</f>
        <v/>
      </c>
      <c r="BK175" s="67" t="str">
        <f aca="false">IF(AE175&gt;0,IF($E175&gt;0,IF($G175&gt;0,AE175/$G175*$E175,AE175*$E175),"prix ?"),"")</f>
        <v/>
      </c>
      <c r="BL175" s="68" t="str">
        <f aca="false">IF(AF175&gt;0,IF($E175&gt;0,IF($G175&gt;0,AF175/$G175*$E175,AF175*$E175),"prix ?"),"")</f>
        <v/>
      </c>
      <c r="BM175" s="67" t="str">
        <f aca="false">IF(AG175&gt;0,IF($E175&gt;0,IF($G175&gt;0,AG175/$G175*$E175,AG175*$E175),"prix ?"),"")</f>
        <v/>
      </c>
      <c r="BN175" s="68" t="str">
        <f aca="false">IF(AH175&gt;0,IF($E175&gt;0,IF($G175&gt;0,AH175/$G175*$E175,AH175*$E175),"prix ?"),"")</f>
        <v/>
      </c>
      <c r="BO175" s="67" t="str">
        <f aca="false">IF(AI175&gt;0,IF($E175&gt;0,IF($G175&gt;0,AI175/$G175*$E175,AI175*$E175),"prix ?"),"")</f>
        <v/>
      </c>
      <c r="BP175" s="68" t="str">
        <f aca="false">IF(AJ175&gt;0,IF($E175&gt;0,IF($G175&gt;0,AJ175/$G175*$E175,AJ175*$E175),"prix ?"),"")</f>
        <v/>
      </c>
      <c r="BQ175" s="67" t="str">
        <f aca="false">IF(AK175&gt;0,IF($E175&gt;0,IF($G175&gt;0,AK175/$G175*$E175,AK175*$E175),"prix ?"),"")</f>
        <v/>
      </c>
      <c r="BR175" s="68" t="str">
        <f aca="false">IF(AL175&gt;0,IF($E175&gt;0,IF($G175&gt;0,AL175/$G175*$E175,AL175*$E175),"prix ?"),"")</f>
        <v/>
      </c>
      <c r="BS175" s="67" t="str">
        <f aca="false">IF(AM175&gt;0,IF($E175&gt;0,IF($G175&gt;0,AM175/$G175*$E175,AM175*$E175),"prix ?"),"")</f>
        <v/>
      </c>
      <c r="BT175" s="68" t="str">
        <f aca="false">IF(AN175&gt;0,IF($E175&gt;0,IF($G175&gt;0,AN175/$G175*$E175,AN175*$E175),"prix ?"),"")</f>
        <v/>
      </c>
      <c r="BU175" s="67" t="str">
        <f aca="false">IF(AO175&gt;0,IF($E175&gt;0,IF($G175&gt;0,AO175/$G175*$E175,AO175*$E175),"prix ?"),"")</f>
        <v/>
      </c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0"/>
      <c r="AMI175" s="0"/>
      <c r="AMJ175" s="0"/>
    </row>
    <row r="176" s="8" customFormat="true" ht="12.8" hidden="true" customHeight="false" outlineLevel="0" collapsed="false">
      <c r="A176" s="69"/>
      <c r="B176" s="69"/>
      <c r="C176" s="69"/>
      <c r="D176" s="70"/>
      <c r="E176" s="71"/>
      <c r="F176" s="72" t="str">
        <f aca="false">IF(G176&gt;0,E176/G176,"")</f>
        <v/>
      </c>
      <c r="G176" s="73"/>
      <c r="H176" s="74" t="str">
        <f aca="false">IF(AND(G176&lt;&gt;"",M176&lt;&gt;""),IF(MOD(M176,$G176)&lt;&gt;0,"Lot",""),"")</f>
        <v/>
      </c>
      <c r="I176" s="73"/>
      <c r="J176" s="75" t="str">
        <f aca="false">IF(AND(K176&lt;&gt;"",I176&lt;&gt;""),IF(MOD(K176,I176/J$9)=0,"","Cond"),"")</f>
        <v/>
      </c>
      <c r="K176" s="76" t="str">
        <f aca="false">IF(SUM(N176:AO176)&gt;0, IF($G176&gt;0,SUM(N176:AO176)/$G176,SUM(N176:AO176)), "")</f>
        <v/>
      </c>
      <c r="L176" s="49" t="str">
        <f aca="false">IF(CONCATENATE(N176,O176,P176,Q176,R176,S176,T176,U176,V176,W176,X176,Y176,Z176,AA176,AB176,AC176,AD176,AE176,AF176,AG176,AH176,AI176,AJ176,AK176,AL176,AM176,AN176,AO176)="","",".")</f>
        <v/>
      </c>
      <c r="M176" s="77" t="str">
        <f aca="false">IF(AND(SUM(N176:AO176) &gt;0,$G176&gt;0),SUM(N176:AO176), "")</f>
        <v/>
      </c>
      <c r="N176" s="78"/>
      <c r="O176" s="79"/>
      <c r="P176" s="78"/>
      <c r="Q176" s="79"/>
      <c r="R176" s="78"/>
      <c r="S176" s="79"/>
      <c r="T176" s="78"/>
      <c r="U176" s="79"/>
      <c r="V176" s="78"/>
      <c r="W176" s="79"/>
      <c r="X176" s="78"/>
      <c r="Y176" s="79"/>
      <c r="Z176" s="78"/>
      <c r="AA176" s="79"/>
      <c r="AB176" s="78"/>
      <c r="AC176" s="79"/>
      <c r="AD176" s="78"/>
      <c r="AE176" s="79"/>
      <c r="AF176" s="78"/>
      <c r="AG176" s="79"/>
      <c r="AH176" s="78"/>
      <c r="AI176" s="79"/>
      <c r="AJ176" s="78"/>
      <c r="AK176" s="79"/>
      <c r="AL176" s="78"/>
      <c r="AM176" s="79"/>
      <c r="AN176" s="78"/>
      <c r="AO176" s="79"/>
      <c r="AQ176" s="0"/>
      <c r="AR176" s="80" t="str">
        <f aca="false">IF(K176&lt;&gt;"",IF($E176&lt;&gt;"",K176*E176,"prix ?"),"")</f>
        <v/>
      </c>
      <c r="AS176" s="1"/>
      <c r="AT176" s="81" t="str">
        <f aca="false">IF(N176&gt;0,IF($E176&gt;0,IF($G176&gt;0,N176/$G176*$E176,N176*$E176),"prix ?"),"")</f>
        <v/>
      </c>
      <c r="AU176" s="82" t="str">
        <f aca="false">IF(O176&gt;0,IF($E176&gt;0,IF($G176&gt;0,O176/$G176*$E176,O176*$E176),"prix ?"),"")</f>
        <v/>
      </c>
      <c r="AV176" s="81" t="str">
        <f aca="false">IF(P176&gt;0,IF($E176&gt;0,IF($G176&gt;0,P176/$G176*$E176,P176*$E176),"prix ?"),"")</f>
        <v/>
      </c>
      <c r="AW176" s="83" t="str">
        <f aca="false">IF(Q176&gt;0,IF($E176&gt;0,IF($G176&gt;0,Q176/$G176*$E176,Q176*$E176),"prix ?"),"")</f>
        <v/>
      </c>
      <c r="AX176" s="84" t="str">
        <f aca="false">IF(R176&gt;0,IF($E176&gt;0,IF($G176&gt;0,R176/$G176*$E176,R176*$E176),"prix ?"),"")</f>
        <v/>
      </c>
      <c r="AY176" s="83" t="str">
        <f aca="false">IF(S176&gt;0,IF($E176&gt;0,IF($G176&gt;0,S176/$G176*$E176,S176*$E176),"prix ?"),"")</f>
        <v/>
      </c>
      <c r="AZ176" s="84" t="str">
        <f aca="false">IF(T176&gt;0,IF($E176&gt;0,IF($G176&gt;0,T176/$G176*$E176,T176*$E176),"prix ?"),"")</f>
        <v/>
      </c>
      <c r="BA176" s="83" t="str">
        <f aca="false">IF(U176&gt;0,IF($E176&gt;0,IF($G176&gt;0,U176/$G176*$E176,U176*$E176),"prix ?"),"")</f>
        <v/>
      </c>
      <c r="BB176" s="84" t="str">
        <f aca="false">IF(V176&gt;0,IF($E176&gt;0,IF($G176&gt;0,V176/$G176*$E176,V176*$E176),"prix ?"),"")</f>
        <v/>
      </c>
      <c r="BC176" s="83" t="str">
        <f aca="false">IF(W176&gt;0,IF($E176&gt;0,IF($G176&gt;0,W176/$G176*$E176,W176*$E176),"prix ?"),"")</f>
        <v/>
      </c>
      <c r="BD176" s="84" t="str">
        <f aca="false">IF(X176&gt;0,IF($E176&gt;0,IF($G176&gt;0,X176/$G176*$E176,X176*$E176),"prix ?"),"")</f>
        <v/>
      </c>
      <c r="BE176" s="83" t="str">
        <f aca="false">IF(Y176&gt;0,IF($E176&gt;0,IF($G176&gt;0,Y176/$G176*$E176,Y176*$E176),"prix ?"),"")</f>
        <v/>
      </c>
      <c r="BF176" s="84" t="str">
        <f aca="false">IF(Z176&gt;0,IF($E176&gt;0,IF($G176&gt;0,Z176/$G176*$E176,Z176*$E176),"prix ?"),"")</f>
        <v/>
      </c>
      <c r="BG176" s="83" t="str">
        <f aca="false">IF(AA176&gt;0,IF($E176&gt;0,IF($G176&gt;0,AA176/$G176*$E176,AA176*$E176),"prix ?"),"")</f>
        <v/>
      </c>
      <c r="BH176" s="84" t="str">
        <f aca="false">IF(AB176&gt;0,IF($E176&gt;0,IF($G176&gt;0,AB176/$G176*$E176,AB176*$E176),"prix ?"),"")</f>
        <v/>
      </c>
      <c r="BI176" s="83" t="str">
        <f aca="false">IF(AC176&gt;0,IF($E176&gt;0,IF($G176&gt;0,AC176/$G176*$E176,AC176*$E176),"prix ?"),"")</f>
        <v/>
      </c>
      <c r="BJ176" s="84" t="str">
        <f aca="false">IF(AD176&gt;0,IF($E176&gt;0,IF($G176&gt;0,AD176/$G176*$E176,AD176*$E176),"prix ?"),"")</f>
        <v/>
      </c>
      <c r="BK176" s="83" t="str">
        <f aca="false">IF(AE176&gt;0,IF($E176&gt;0,IF($G176&gt;0,AE176/$G176*$E176,AE176*$E176),"prix ?"),"")</f>
        <v/>
      </c>
      <c r="BL176" s="84" t="str">
        <f aca="false">IF(AF176&gt;0,IF($E176&gt;0,IF($G176&gt;0,AF176/$G176*$E176,AF176*$E176),"prix ?"),"")</f>
        <v/>
      </c>
      <c r="BM176" s="83" t="str">
        <f aca="false">IF(AG176&gt;0,IF($E176&gt;0,IF($G176&gt;0,AG176/$G176*$E176,AG176*$E176),"prix ?"),"")</f>
        <v/>
      </c>
      <c r="BN176" s="84" t="str">
        <f aca="false">IF(AH176&gt;0,IF($E176&gt;0,IF($G176&gt;0,AH176/$G176*$E176,AH176*$E176),"prix ?"),"")</f>
        <v/>
      </c>
      <c r="BO176" s="83" t="str">
        <f aca="false">IF(AI176&gt;0,IF($E176&gt;0,IF($G176&gt;0,AI176/$G176*$E176,AI176*$E176),"prix ?"),"")</f>
        <v/>
      </c>
      <c r="BP176" s="84" t="str">
        <f aca="false">IF(AJ176&gt;0,IF($E176&gt;0,IF($G176&gt;0,AJ176/$G176*$E176,AJ176*$E176),"prix ?"),"")</f>
        <v/>
      </c>
      <c r="BQ176" s="83" t="str">
        <f aca="false">IF(AK176&gt;0,IF($E176&gt;0,IF($G176&gt;0,AK176/$G176*$E176,AK176*$E176),"prix ?"),"")</f>
        <v/>
      </c>
      <c r="BR176" s="84" t="str">
        <f aca="false">IF(AL176&gt;0,IF($E176&gt;0,IF($G176&gt;0,AL176/$G176*$E176,AL176*$E176),"prix ?"),"")</f>
        <v/>
      </c>
      <c r="BS176" s="83" t="str">
        <f aca="false">IF(AM176&gt;0,IF($E176&gt;0,IF($G176&gt;0,AM176/$G176*$E176,AM176*$E176),"prix ?"),"")</f>
        <v/>
      </c>
      <c r="BT176" s="84" t="str">
        <f aca="false">IF(AN176&gt;0,IF($E176&gt;0,IF($G176&gt;0,AN176/$G176*$E176,AN176*$E176),"prix ?"),"")</f>
        <v/>
      </c>
      <c r="BU176" s="83" t="str">
        <f aca="false">IF(AO176&gt;0,IF($E176&gt;0,IF($G176&gt;0,AO176/$G176*$E176,AO176*$E176),"prix ?"),"")</f>
        <v/>
      </c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0"/>
      <c r="AMI176" s="0"/>
      <c r="AMJ176" s="0"/>
    </row>
    <row r="177" customFormat="false" ht="12.8" hidden="false" customHeight="false" outlineLevel="0" collapsed="false">
      <c r="F177" s="85"/>
    </row>
  </sheetData>
  <mergeCells count="59">
    <mergeCell ref="K1:AO1"/>
    <mergeCell ref="AT1:BB1"/>
    <mergeCell ref="N2:N8"/>
    <mergeCell ref="O2:O8"/>
    <mergeCell ref="P2:P8"/>
    <mergeCell ref="Q2:Q8"/>
    <mergeCell ref="R2:R8"/>
    <mergeCell ref="S2:S8"/>
    <mergeCell ref="T2:T8"/>
    <mergeCell ref="U2:U8"/>
    <mergeCell ref="V2:V8"/>
    <mergeCell ref="W2:W8"/>
    <mergeCell ref="X2:X8"/>
    <mergeCell ref="Y2:Y8"/>
    <mergeCell ref="Z2:Z8"/>
    <mergeCell ref="AA2:AA8"/>
    <mergeCell ref="AB2:AB8"/>
    <mergeCell ref="AC2:AC8"/>
    <mergeCell ref="AD2:AD8"/>
    <mergeCell ref="AE2:AE8"/>
    <mergeCell ref="AF2:AF8"/>
    <mergeCell ref="AG2:AG8"/>
    <mergeCell ref="AH2:AH8"/>
    <mergeCell ref="AI2:AI8"/>
    <mergeCell ref="AJ2:AJ8"/>
    <mergeCell ref="AK2:AK8"/>
    <mergeCell ref="AL2:AL8"/>
    <mergeCell ref="AM2:AM8"/>
    <mergeCell ref="AN2:AN8"/>
    <mergeCell ref="AO2:AO8"/>
    <mergeCell ref="K3:K10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colBreaks count="2" manualBreakCount="2">
    <brk id="41" man="true" max="65535" min="0"/>
    <brk id="67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2021-01-08T08:28:41Z</dcterms:created>
  <dc:creator/>
  <dc:description/>
  <dc:language>fr-FR</dc:language>
  <cp:lastModifiedBy/>
  <cp:revision>1</cp:revision>
  <dc:subject/>
  <dc:title/>
</cp:coreProperties>
</file>